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MENU" sheetId="1" r:id="rId1"/>
    <sheet name="GIRONE ANDATA" sheetId="2" r:id="rId2"/>
    <sheet name="GIRONE RITORNO" sheetId="3" r:id="rId3"/>
    <sheet name="FINALI" sheetId="4" r:id="rId4"/>
  </sheets>
  <definedNames>
    <definedName name="_xlnm.Print_Area" localSheetId="1">'GIRONE ANDATA'!$B$2:$I$163</definedName>
    <definedName name="_xlnm.Print_Area" localSheetId="2">'GIRONE RITORNO'!$B$2:$I$168</definedName>
    <definedName name="_xlnm.Print_Area" localSheetId="0">'MENU'!$A$1:$M$26</definedName>
  </definedNames>
  <calcPr fullCalcOnLoad="1"/>
</workbook>
</file>

<file path=xl/sharedStrings.xml><?xml version="1.0" encoding="utf-8"?>
<sst xmlns="http://schemas.openxmlformats.org/spreadsheetml/2006/main" count="1295" uniqueCount="78">
  <si>
    <t>1° GIORNATA</t>
  </si>
  <si>
    <t>ANDATA</t>
  </si>
  <si>
    <t>Ris A</t>
  </si>
  <si>
    <t>Ris B</t>
  </si>
  <si>
    <t>ARBITRO</t>
  </si>
  <si>
    <t>2° GIORNATA</t>
  </si>
  <si>
    <t>3° GIORNATA</t>
  </si>
  <si>
    <t>4° GIORNATA</t>
  </si>
  <si>
    <t>5° GIORNATA</t>
  </si>
  <si>
    <t>6° GIORNATA</t>
  </si>
  <si>
    <t>7° GIORNATA</t>
  </si>
  <si>
    <t>8° GIORNATA</t>
  </si>
  <si>
    <t>9° GIORNATA</t>
  </si>
  <si>
    <t>10° GIORNATA</t>
  </si>
  <si>
    <t>11° GIORNATA</t>
  </si>
  <si>
    <t>12° GIORNATA</t>
  </si>
  <si>
    <t>13° GIORNATA</t>
  </si>
  <si>
    <t>RITORNO</t>
  </si>
  <si>
    <t xml:space="preserve">Unione Italiana Sport per Tutti - 09123 Cagliari - Viale Trieste, 69 - Telefax 070.659.754
Coordinamento Territoriale Lega Calcio di Cagliari: * E-mail: legacalcio@uispcagliari.it - sito internet: www.uispcagliari.it </t>
  </si>
  <si>
    <t>14° GIORNATA</t>
  </si>
  <si>
    <t>15° GIORNATA</t>
  </si>
  <si>
    <t>Data</t>
  </si>
  <si>
    <t>Orario</t>
  </si>
  <si>
    <t>I Trasvolatori</t>
  </si>
  <si>
    <t>Fri. Sar. T</t>
  </si>
  <si>
    <t>Ziras</t>
  </si>
  <si>
    <t>M.C.B.</t>
  </si>
  <si>
    <t>Allianz Lecis</t>
  </si>
  <si>
    <t>Falegnameria Mandas</t>
  </si>
  <si>
    <t>S.A.S. Villasor</t>
  </si>
  <si>
    <t>3S Evolution</t>
  </si>
  <si>
    <t>Lavanderia Acqua Chiara</t>
  </si>
  <si>
    <t>Petit Café</t>
  </si>
  <si>
    <t>Bar Dessì</t>
  </si>
  <si>
    <t>Effeti Logistik</t>
  </si>
  <si>
    <t>Tecnoserramenti</t>
  </si>
  <si>
    <t>Real San Pedro</t>
  </si>
  <si>
    <t>Sa Nazionali Sarda</t>
  </si>
  <si>
    <t>ore 21:00</t>
  </si>
  <si>
    <t>ore 22:00</t>
  </si>
  <si>
    <t>*</t>
  </si>
  <si>
    <t>S.A.S Villasor</t>
  </si>
  <si>
    <t>Giorno</t>
  </si>
  <si>
    <t>Lun</t>
  </si>
  <si>
    <t>Mar</t>
  </si>
  <si>
    <t>Mer</t>
  </si>
  <si>
    <t>Ven</t>
  </si>
  <si>
    <t>Gio</t>
  </si>
  <si>
    <t>PLAY - OFF</t>
  </si>
  <si>
    <t>SEMIFINALI</t>
  </si>
  <si>
    <t>Vincente un girone Play-Off (estrazione)</t>
  </si>
  <si>
    <t>3° Classificata Campionato</t>
  </si>
  <si>
    <t>4° Classificata Campionato</t>
  </si>
  <si>
    <t>9° Classificata Campionato</t>
  </si>
  <si>
    <t>7° Classificata Campionato</t>
  </si>
  <si>
    <t>5° Classificata Campionato</t>
  </si>
  <si>
    <t>10° Classificata Campionato</t>
  </si>
  <si>
    <t>8° Classificata Campionato</t>
  </si>
  <si>
    <t>6° Classificata Campionato</t>
  </si>
  <si>
    <t>1° Classificata Campionato</t>
  </si>
  <si>
    <t>2° Classificata Campionato</t>
  </si>
  <si>
    <t>1° - 2° POSTO</t>
  </si>
  <si>
    <t>Vincente Semifinale 1 - Vincente Semifinale 2</t>
  </si>
  <si>
    <t>Arbitro</t>
  </si>
  <si>
    <t>DATE PRESUNTE</t>
  </si>
  <si>
    <t>orari da definire con l'organizzazione e la gestione del Campionato</t>
  </si>
  <si>
    <t>Risultati, numeri, statistiche, curiosità, organizzazione, photogallery sulla sezione Lega Calcio del sito internet www.uispcagliari.it</t>
  </si>
  <si>
    <t>"Il Calcio è solo un gioco"</t>
  </si>
  <si>
    <t>uispca123</t>
  </si>
  <si>
    <r>
      <t>ASD MOALEF</t>
    </r>
    <r>
      <rPr>
        <sz val="10"/>
        <color indexed="9"/>
        <rFont val="Arial"/>
        <family val="2"/>
      </rPr>
      <t xml:space="preserve"> &amp; </t>
    </r>
    <r>
      <rPr>
        <b/>
        <sz val="10"/>
        <color indexed="9"/>
        <rFont val="Arial"/>
        <family val="2"/>
      </rPr>
      <t>UISP CAGLIARI</t>
    </r>
    <r>
      <rPr>
        <sz val="10"/>
        <color indexed="9"/>
        <rFont val="Arial"/>
        <family val="2"/>
      </rPr>
      <t xml:space="preserve"> rispettivamente organizzano e gestiscono il</t>
    </r>
  </si>
  <si>
    <t>Daluef Restaurant</t>
  </si>
  <si>
    <t>Riposa</t>
  </si>
  <si>
    <t>FINALE</t>
  </si>
  <si>
    <t>3° girone - Bianco</t>
  </si>
  <si>
    <t>1° girone - Verde</t>
  </si>
  <si>
    <t>2° girone - Rosso</t>
  </si>
  <si>
    <t>Il Calendario ha subito delle modifiche di giornata e di orario per riequilibrare il programma dovuto alle esclusioni dal Campionato di SAS Villasor e Real San Pedro per terza rinuncia a gare in programma</t>
  </si>
  <si>
    <t>ore 21.00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</si>
</sst>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mmm\-yyyy"/>
  </numFmts>
  <fonts count="21">
    <font>
      <sz val="10"/>
      <name val="Arial"/>
      <family val="0"/>
    </font>
    <font>
      <sz val="8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color indexed="62"/>
      <name val="Arial"/>
      <family val="2"/>
    </font>
    <font>
      <b/>
      <sz val="6"/>
      <name val="Arial"/>
      <family val="2"/>
    </font>
    <font>
      <b/>
      <sz val="16"/>
      <color indexed="61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2"/>
      <color indexed="51"/>
      <name val="Arial Black"/>
      <family val="2"/>
    </font>
    <font>
      <b/>
      <sz val="6"/>
      <color indexed="51"/>
      <name val="Arial Black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Black"/>
      <family val="2"/>
    </font>
    <font>
      <b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9" fillId="5" borderId="0" xfId="0" applyFont="1" applyFill="1" applyAlignment="1">
      <alignment horizontal="center"/>
    </xf>
    <xf numFmtId="0" fontId="10" fillId="5" borderId="0" xfId="0" applyFont="1" applyFill="1" applyAlignment="1">
      <alignment/>
    </xf>
    <xf numFmtId="0" fontId="11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left"/>
    </xf>
    <xf numFmtId="0" fontId="18" fillId="4" borderId="4" xfId="0" applyFont="1" applyFill="1" applyBorder="1" applyAlignment="1">
      <alignment horizontal="center"/>
    </xf>
    <xf numFmtId="164" fontId="18" fillId="4" borderId="4" xfId="0" applyNumberFormat="1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center"/>
    </xf>
    <xf numFmtId="14" fontId="18" fillId="3" borderId="1" xfId="0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/>
    </xf>
    <xf numFmtId="0" fontId="18" fillId="2" borderId="3" xfId="0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8" fillId="3" borderId="3" xfId="0" applyFont="1" applyFill="1" applyBorder="1" applyAlignment="1">
      <alignment horizontal="right"/>
    </xf>
    <xf numFmtId="0" fontId="18" fillId="6" borderId="3" xfId="0" applyFont="1" applyFill="1" applyBorder="1" applyAlignment="1">
      <alignment horizontal="left"/>
    </xf>
    <xf numFmtId="0" fontId="18" fillId="6" borderId="3" xfId="0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18" fillId="8" borderId="3" xfId="0" applyFont="1" applyFill="1" applyBorder="1" applyAlignment="1">
      <alignment/>
    </xf>
    <xf numFmtId="0" fontId="18" fillId="9" borderId="3" xfId="0" applyFont="1" applyFill="1" applyBorder="1" applyAlignment="1">
      <alignment/>
    </xf>
    <xf numFmtId="14" fontId="18" fillId="0" borderId="3" xfId="0" applyNumberFormat="1" applyFont="1" applyFill="1" applyBorder="1" applyAlignment="1">
      <alignment horizontal="center"/>
    </xf>
    <xf numFmtId="0" fontId="17" fillId="10" borderId="4" xfId="0" applyFont="1" applyFill="1" applyBorder="1" applyAlignment="1">
      <alignment horizontal="left"/>
    </xf>
    <xf numFmtId="0" fontId="18" fillId="10" borderId="4" xfId="0" applyFont="1" applyFill="1" applyBorder="1" applyAlignment="1">
      <alignment horizontal="center"/>
    </xf>
    <xf numFmtId="164" fontId="18" fillId="10" borderId="4" xfId="0" applyNumberFormat="1" applyFont="1" applyFill="1" applyBorder="1" applyAlignment="1">
      <alignment horizontal="center"/>
    </xf>
    <xf numFmtId="0" fontId="17" fillId="10" borderId="4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8" fillId="6" borderId="1" xfId="0" applyFont="1" applyFill="1" applyBorder="1" applyAlignment="1">
      <alignment horizontal="center"/>
    </xf>
    <xf numFmtId="14" fontId="18" fillId="6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0" fillId="9" borderId="3" xfId="0" applyFont="1" applyFill="1" applyBorder="1" applyAlignment="1">
      <alignment horizontal="left" wrapText="1"/>
    </xf>
    <xf numFmtId="0" fontId="18" fillId="8" borderId="3" xfId="0" applyFont="1" applyFill="1" applyBorder="1" applyAlignment="1">
      <alignment/>
    </xf>
    <xf numFmtId="0" fontId="17" fillId="10" borderId="6" xfId="0" applyFont="1" applyFill="1" applyBorder="1" applyAlignment="1">
      <alignment horizontal="center"/>
    </xf>
    <xf numFmtId="0" fontId="17" fillId="10" borderId="2" xfId="0" applyFont="1" applyFill="1" applyBorder="1" applyAlignment="1">
      <alignment horizontal="center"/>
    </xf>
    <xf numFmtId="0" fontId="17" fillId="10" borderId="7" xfId="0" applyFont="1" applyFill="1" applyBorder="1" applyAlignment="1">
      <alignment horizontal="center"/>
    </xf>
    <xf numFmtId="0" fontId="17" fillId="10" borderId="8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4">
    <dxf>
      <font>
        <b/>
        <i val="0"/>
        <color rgb="FFFFFFFF"/>
      </font>
      <fill>
        <patternFill>
          <bgColor rgb="FF800000"/>
        </patternFill>
      </fill>
      <border/>
    </dxf>
    <dxf>
      <font>
        <b/>
        <i val="0"/>
        <color rgb="FF0000FF"/>
      </font>
      <fill>
        <patternFill>
          <bgColor rgb="FF00CCFF"/>
        </patternFill>
      </fill>
      <border/>
    </dxf>
    <dxf>
      <font>
        <b/>
        <i val="0"/>
        <color rgb="FF33CCCC"/>
      </font>
      <fill>
        <patternFill>
          <bgColor rgb="FF0000FF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GIRONE ANDATA'!A1" /><Relationship Id="rId2" Type="http://schemas.openxmlformats.org/officeDocument/2006/relationships/hyperlink" Target="#'GIRONE RITORNO'!A1" /><Relationship Id="rId3" Type="http://schemas.openxmlformats.org/officeDocument/2006/relationships/hyperlink" Target="#FINALI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hyperlink" Target="#MENU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MENU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hyperlink" Target="#MENU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76200</xdr:rowOff>
    </xdr:from>
    <xdr:to>
      <xdr:col>11</xdr:col>
      <xdr:colOff>542925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7175" y="400050"/>
          <a:ext cx="6610350" cy="733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3° Campionato MOALEF
"Angy Village di Assemini"</a:t>
          </a:r>
        </a:p>
      </xdr:txBody>
    </xdr:sp>
    <xdr:clientData/>
  </xdr:twoCellAnchor>
  <xdr:twoCellAnchor>
    <xdr:from>
      <xdr:col>1</xdr:col>
      <xdr:colOff>419100</xdr:colOff>
      <xdr:row>8</xdr:row>
      <xdr:rowOff>123825</xdr:rowOff>
    </xdr:from>
    <xdr:to>
      <xdr:col>4</xdr:col>
      <xdr:colOff>581025</xdr:colOff>
      <xdr:row>15</xdr:row>
      <xdr:rowOff>47625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647700" y="1419225"/>
          <a:ext cx="1990725" cy="1057275"/>
        </a:xfrm>
        <a:prstGeom prst="foldedCorner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GIRONE DI ANDATA</a:t>
          </a:r>
        </a:p>
      </xdr:txBody>
    </xdr:sp>
    <xdr:clientData/>
  </xdr:twoCellAnchor>
  <xdr:twoCellAnchor>
    <xdr:from>
      <xdr:col>6</xdr:col>
      <xdr:colOff>219075</xdr:colOff>
      <xdr:row>8</xdr:row>
      <xdr:rowOff>133350</xdr:rowOff>
    </xdr:from>
    <xdr:to>
      <xdr:col>9</xdr:col>
      <xdr:colOff>381000</xdr:colOff>
      <xdr:row>15</xdr:row>
      <xdr:rowOff>57150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3495675" y="1428750"/>
          <a:ext cx="1990725" cy="1057275"/>
        </a:xfrm>
        <a:prstGeom prst="foldedCorner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GIRONE DI RITORNO</a:t>
          </a:r>
        </a:p>
      </xdr:txBody>
    </xdr:sp>
    <xdr:clientData/>
  </xdr:twoCellAnchor>
  <xdr:twoCellAnchor>
    <xdr:from>
      <xdr:col>4</xdr:col>
      <xdr:colOff>47625</xdr:colOff>
      <xdr:row>16</xdr:row>
      <xdr:rowOff>85725</xdr:rowOff>
    </xdr:from>
    <xdr:to>
      <xdr:col>7</xdr:col>
      <xdr:colOff>209550</xdr:colOff>
      <xdr:row>23</xdr:row>
      <xdr:rowOff>9525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2105025" y="2676525"/>
          <a:ext cx="1990725" cy="1057275"/>
        </a:xfrm>
        <a:prstGeom prst="foldedCorner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PLAY-OFF
&amp;
FINALI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163</xdr:row>
      <xdr:rowOff>0</xdr:rowOff>
    </xdr:from>
    <xdr:to>
      <xdr:col>7</xdr:col>
      <xdr:colOff>219075</xdr:colOff>
      <xdr:row>163</xdr:row>
      <xdr:rowOff>0</xdr:rowOff>
    </xdr:to>
    <xdr:sp>
      <xdr:nvSpPr>
        <xdr:cNvPr id="1" name="AutoShape 21"/>
        <xdr:cNvSpPr>
          <a:spLocks/>
        </xdr:cNvSpPr>
      </xdr:nvSpPr>
      <xdr:spPr>
        <a:xfrm>
          <a:off x="1543050" y="26536650"/>
          <a:ext cx="52673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CALENDARIO CAMPIONATO 
CALCIO A 5 MOLAEF 2007-'08</a:t>
          </a:r>
        </a:p>
      </xdr:txBody>
    </xdr:sp>
    <xdr:clientData/>
  </xdr:twoCellAnchor>
  <xdr:twoCellAnchor>
    <xdr:from>
      <xdr:col>1</xdr:col>
      <xdr:colOff>1181100</xdr:colOff>
      <xdr:row>163</xdr:row>
      <xdr:rowOff>0</xdr:rowOff>
    </xdr:from>
    <xdr:to>
      <xdr:col>7</xdr:col>
      <xdr:colOff>238125</xdr:colOff>
      <xdr:row>163</xdr:row>
      <xdr:rowOff>0</xdr:rowOff>
    </xdr:to>
    <xdr:sp>
      <xdr:nvSpPr>
        <xdr:cNvPr id="2" name="AutoShape 23"/>
        <xdr:cNvSpPr>
          <a:spLocks/>
        </xdr:cNvSpPr>
      </xdr:nvSpPr>
      <xdr:spPr>
        <a:xfrm>
          <a:off x="1409700" y="26536650"/>
          <a:ext cx="5419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00"/>
              </a:solidFill>
              <a:latin typeface="Arial Black"/>
              <a:cs typeface="Arial Black"/>
            </a:rPr>
            <a:t>ASD MOALAEF
UISP LEGA CALCIO CAGLIARI
</a:t>
          </a:r>
        </a:p>
      </xdr:txBody>
    </xdr:sp>
    <xdr:clientData/>
  </xdr:twoCellAnchor>
  <xdr:twoCellAnchor>
    <xdr:from>
      <xdr:col>1</xdr:col>
      <xdr:colOff>714375</xdr:colOff>
      <xdr:row>163</xdr:row>
      <xdr:rowOff>0</xdr:rowOff>
    </xdr:from>
    <xdr:to>
      <xdr:col>1</xdr:col>
      <xdr:colOff>2181225</xdr:colOff>
      <xdr:row>163</xdr:row>
      <xdr:rowOff>0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6536650"/>
          <a:ext cx="1466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2476500</xdr:colOff>
      <xdr:row>163</xdr:row>
      <xdr:rowOff>0</xdr:rowOff>
    </xdr:from>
    <xdr:to>
      <xdr:col>2</xdr:col>
      <xdr:colOff>2409825</xdr:colOff>
      <xdr:row>163</xdr:row>
      <xdr:rowOff>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6536650"/>
          <a:ext cx="2552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163</xdr:row>
      <xdr:rowOff>0</xdr:rowOff>
    </xdr:from>
    <xdr:to>
      <xdr:col>6</xdr:col>
      <xdr:colOff>57150</xdr:colOff>
      <xdr:row>163</xdr:row>
      <xdr:rowOff>0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2653665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1314450</xdr:colOff>
      <xdr:row>5</xdr:row>
      <xdr:rowOff>66675</xdr:rowOff>
    </xdr:from>
    <xdr:to>
      <xdr:col>7</xdr:col>
      <xdr:colOff>219075</xdr:colOff>
      <xdr:row>8</xdr:row>
      <xdr:rowOff>0</xdr:rowOff>
    </xdr:to>
    <xdr:sp>
      <xdr:nvSpPr>
        <xdr:cNvPr id="6" name="AutoShape 31"/>
        <xdr:cNvSpPr>
          <a:spLocks/>
        </xdr:cNvSpPr>
      </xdr:nvSpPr>
      <xdr:spPr>
        <a:xfrm>
          <a:off x="1543050" y="876300"/>
          <a:ext cx="526732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CALENDARIO CAMPIONATO 
CALCIO A 5 MOLAEF 2007-'08</a:t>
          </a:r>
        </a:p>
      </xdr:txBody>
    </xdr:sp>
    <xdr:clientData/>
  </xdr:twoCellAnchor>
  <xdr:twoCellAnchor>
    <xdr:from>
      <xdr:col>1</xdr:col>
      <xdr:colOff>1181100</xdr:colOff>
      <xdr:row>1</xdr:row>
      <xdr:rowOff>104775</xdr:rowOff>
    </xdr:from>
    <xdr:to>
      <xdr:col>7</xdr:col>
      <xdr:colOff>238125</xdr:colOff>
      <xdr:row>4</xdr:row>
      <xdr:rowOff>114300</xdr:rowOff>
    </xdr:to>
    <xdr:sp>
      <xdr:nvSpPr>
        <xdr:cNvPr id="7" name="AutoShape 32"/>
        <xdr:cNvSpPr>
          <a:spLocks/>
        </xdr:cNvSpPr>
      </xdr:nvSpPr>
      <xdr:spPr>
        <a:xfrm>
          <a:off x="1409700" y="266700"/>
          <a:ext cx="5419725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00"/>
              </a:solidFill>
              <a:latin typeface="Arial Black"/>
              <a:cs typeface="Arial Black"/>
            </a:rPr>
            <a:t>ASC MOALEF
UISP LEGA CALCIO CAGLIARI
</a:t>
          </a:r>
        </a:p>
      </xdr:txBody>
    </xdr:sp>
    <xdr:clientData/>
  </xdr:twoCellAnchor>
  <xdr:twoCellAnchor>
    <xdr:from>
      <xdr:col>1</xdr:col>
      <xdr:colOff>0</xdr:colOff>
      <xdr:row>1</xdr:row>
      <xdr:rowOff>114300</xdr:rowOff>
    </xdr:from>
    <xdr:to>
      <xdr:col>1</xdr:col>
      <xdr:colOff>1038225</xdr:colOff>
      <xdr:row>8</xdr:row>
      <xdr:rowOff>9525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2762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466725</xdr:colOff>
      <xdr:row>1</xdr:row>
      <xdr:rowOff>38100</xdr:rowOff>
    </xdr:from>
    <xdr:to>
      <xdr:col>8</xdr:col>
      <xdr:colOff>600075</xdr:colOff>
      <xdr:row>8</xdr:row>
      <xdr:rowOff>85725</xdr:rowOff>
    </xdr:to>
    <xdr:pic>
      <xdr:nvPicPr>
        <xdr:cNvPr id="9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58025" y="200025"/>
          <a:ext cx="10668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8</xdr:row>
      <xdr:rowOff>152400</xdr:rowOff>
    </xdr:from>
    <xdr:to>
      <xdr:col>8</xdr:col>
      <xdr:colOff>561975</xdr:colOff>
      <xdr:row>12</xdr:row>
      <xdr:rowOff>142875</xdr:rowOff>
    </xdr:to>
    <xdr:sp>
      <xdr:nvSpPr>
        <xdr:cNvPr id="10" name="AutoShape 35"/>
        <xdr:cNvSpPr>
          <a:spLocks/>
        </xdr:cNvSpPr>
      </xdr:nvSpPr>
      <xdr:spPr>
        <a:xfrm>
          <a:off x="361950" y="1447800"/>
          <a:ext cx="7724775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GIRONE DI ANDATA</a:t>
          </a:r>
        </a:p>
      </xdr:txBody>
    </xdr:sp>
    <xdr:clientData/>
  </xdr:twoCellAnchor>
  <xdr:twoCellAnchor>
    <xdr:from>
      <xdr:col>9</xdr:col>
      <xdr:colOff>152400</xdr:colOff>
      <xdr:row>4</xdr:row>
      <xdr:rowOff>57150</xdr:rowOff>
    </xdr:from>
    <xdr:to>
      <xdr:col>14</xdr:col>
      <xdr:colOff>38100</xdr:colOff>
      <xdr:row>8</xdr:row>
      <xdr:rowOff>133350</xdr:rowOff>
    </xdr:to>
    <xdr:sp>
      <xdr:nvSpPr>
        <xdr:cNvPr id="11" name="AutoShape 36">
          <a:hlinkClick r:id="rId6"/>
        </xdr:cNvPr>
        <xdr:cNvSpPr>
          <a:spLocks/>
        </xdr:cNvSpPr>
      </xdr:nvSpPr>
      <xdr:spPr>
        <a:xfrm>
          <a:off x="8353425" y="704850"/>
          <a:ext cx="790575" cy="723900"/>
        </a:xfrm>
        <a:prstGeom prst="striped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" b="1" i="0" u="none" baseline="0">
              <a:solidFill>
                <a:srgbClr val="FFCC00"/>
              </a:solidFill>
            </a:rPr>
            <a:t>
</a:t>
          </a:r>
          <a:r>
            <a:rPr lang="en-US" cap="none" sz="600" b="1" i="0" u="none" baseline="0">
              <a:solidFill>
                <a:srgbClr val="FFCC00"/>
              </a:solidFill>
            </a:rPr>
            <a:t>RITORNA
MENU'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9</xdr:row>
      <xdr:rowOff>19050</xdr:rowOff>
    </xdr:from>
    <xdr:to>
      <xdr:col>8</xdr:col>
      <xdr:colOff>561975</xdr:colOff>
      <xdr:row>13</xdr:row>
      <xdr:rowOff>9525</xdr:rowOff>
    </xdr:to>
    <xdr:sp>
      <xdr:nvSpPr>
        <xdr:cNvPr id="1" name="AutoShape 6"/>
        <xdr:cNvSpPr>
          <a:spLocks/>
        </xdr:cNvSpPr>
      </xdr:nvSpPr>
      <xdr:spPr>
        <a:xfrm>
          <a:off x="361950" y="1504950"/>
          <a:ext cx="6562725" cy="666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GIRONE DI RITORNO</a:t>
          </a:r>
        </a:p>
      </xdr:txBody>
    </xdr:sp>
    <xdr:clientData/>
  </xdr:twoCellAnchor>
  <xdr:twoCellAnchor>
    <xdr:from>
      <xdr:col>1</xdr:col>
      <xdr:colOff>1314450</xdr:colOff>
      <xdr:row>5</xdr:row>
      <xdr:rowOff>57150</xdr:rowOff>
    </xdr:from>
    <xdr:to>
      <xdr:col>7</xdr:col>
      <xdr:colOff>219075</xdr:colOff>
      <xdr:row>8</xdr:row>
      <xdr:rowOff>0</xdr:rowOff>
    </xdr:to>
    <xdr:sp>
      <xdr:nvSpPr>
        <xdr:cNvPr id="2" name="AutoShape 7"/>
        <xdr:cNvSpPr>
          <a:spLocks/>
        </xdr:cNvSpPr>
      </xdr:nvSpPr>
      <xdr:spPr>
        <a:xfrm>
          <a:off x="1543050" y="904875"/>
          <a:ext cx="4105275" cy="447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CALENDARIO CAMPIONATO 
CALCIO A 5 MOLAEF 2007-'08</a:t>
          </a:r>
        </a:p>
      </xdr:txBody>
    </xdr:sp>
    <xdr:clientData/>
  </xdr:twoCellAnchor>
  <xdr:twoCellAnchor>
    <xdr:from>
      <xdr:col>1</xdr:col>
      <xdr:colOff>1181100</xdr:colOff>
      <xdr:row>1</xdr:row>
      <xdr:rowOff>85725</xdr:rowOff>
    </xdr:from>
    <xdr:to>
      <xdr:col>7</xdr:col>
      <xdr:colOff>238125</xdr:colOff>
      <xdr:row>4</xdr:row>
      <xdr:rowOff>95250</xdr:rowOff>
    </xdr:to>
    <xdr:sp>
      <xdr:nvSpPr>
        <xdr:cNvPr id="3" name="AutoShape 8"/>
        <xdr:cNvSpPr>
          <a:spLocks/>
        </xdr:cNvSpPr>
      </xdr:nvSpPr>
      <xdr:spPr>
        <a:xfrm>
          <a:off x="1409700" y="295275"/>
          <a:ext cx="425767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00"/>
              </a:solidFill>
              <a:latin typeface="Arial Black"/>
              <a:cs typeface="Arial Black"/>
            </a:rPr>
            <a:t>ASC MOALEF
UISP LEGA CALCIO CAGLIARI
</a:t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1057275</xdr:colOff>
      <xdr:row>7</xdr:row>
      <xdr:rowOff>104775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19100"/>
          <a:ext cx="1038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466725</xdr:colOff>
      <xdr:row>1</xdr:row>
      <xdr:rowOff>104775</xdr:rowOff>
    </xdr:from>
    <xdr:to>
      <xdr:col>8</xdr:col>
      <xdr:colOff>600075</xdr:colOff>
      <xdr:row>7</xdr:row>
      <xdr:rowOff>180975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95275"/>
          <a:ext cx="10668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2</xdr:row>
      <xdr:rowOff>0</xdr:rowOff>
    </xdr:from>
    <xdr:to>
      <xdr:col>13</xdr:col>
      <xdr:colOff>152400</xdr:colOff>
      <xdr:row>6</xdr:row>
      <xdr:rowOff>66675</xdr:rowOff>
    </xdr:to>
    <xdr:sp>
      <xdr:nvSpPr>
        <xdr:cNvPr id="6" name="AutoShape 12">
          <a:hlinkClick r:id="rId3"/>
        </xdr:cNvPr>
        <xdr:cNvSpPr>
          <a:spLocks/>
        </xdr:cNvSpPr>
      </xdr:nvSpPr>
      <xdr:spPr>
        <a:xfrm>
          <a:off x="7677150" y="381000"/>
          <a:ext cx="790575" cy="809625"/>
        </a:xfrm>
        <a:prstGeom prst="striped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" b="1" i="0" u="none" baseline="0">
              <a:solidFill>
                <a:srgbClr val="FFCC00"/>
              </a:solidFill>
            </a:rPr>
            <a:t>
</a:t>
          </a:r>
          <a:r>
            <a:rPr lang="en-US" cap="none" sz="600" b="1" i="0" u="none" baseline="0">
              <a:solidFill>
                <a:srgbClr val="FFCC00"/>
              </a:solidFill>
            </a:rPr>
            <a:t>RITORNA
MENU'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111</xdr:row>
      <xdr:rowOff>114300</xdr:rowOff>
    </xdr:from>
    <xdr:to>
      <xdr:col>1</xdr:col>
      <xdr:colOff>2181225</xdr:colOff>
      <xdr:row>118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8402300"/>
          <a:ext cx="14668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2476500</xdr:colOff>
      <xdr:row>112</xdr:row>
      <xdr:rowOff>28575</xdr:rowOff>
    </xdr:from>
    <xdr:to>
      <xdr:col>2</xdr:col>
      <xdr:colOff>2409825</xdr:colOff>
      <xdr:row>117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8478500"/>
          <a:ext cx="2552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111</xdr:row>
      <xdr:rowOff>95250</xdr:rowOff>
    </xdr:from>
    <xdr:to>
      <xdr:col>6</xdr:col>
      <xdr:colOff>57150</xdr:colOff>
      <xdr:row>118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18383250"/>
          <a:ext cx="4381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1314450</xdr:colOff>
      <xdr:row>5</xdr:row>
      <xdr:rowOff>66675</xdr:rowOff>
    </xdr:from>
    <xdr:to>
      <xdr:col>7</xdr:col>
      <xdr:colOff>219075</xdr:colOff>
      <xdr:row>8</xdr:row>
      <xdr:rowOff>0</xdr:rowOff>
    </xdr:to>
    <xdr:sp>
      <xdr:nvSpPr>
        <xdr:cNvPr id="4" name="AutoShape 7"/>
        <xdr:cNvSpPr>
          <a:spLocks/>
        </xdr:cNvSpPr>
      </xdr:nvSpPr>
      <xdr:spPr>
        <a:xfrm>
          <a:off x="1543050" y="876300"/>
          <a:ext cx="526732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CALENDARIO CAMPIONATO 
CALCIO A 5 MOLAEF 2007-'08</a:t>
          </a:r>
        </a:p>
      </xdr:txBody>
    </xdr:sp>
    <xdr:clientData/>
  </xdr:twoCellAnchor>
  <xdr:twoCellAnchor>
    <xdr:from>
      <xdr:col>1</xdr:col>
      <xdr:colOff>1181100</xdr:colOff>
      <xdr:row>1</xdr:row>
      <xdr:rowOff>104775</xdr:rowOff>
    </xdr:from>
    <xdr:to>
      <xdr:col>7</xdr:col>
      <xdr:colOff>238125</xdr:colOff>
      <xdr:row>4</xdr:row>
      <xdr:rowOff>114300</xdr:rowOff>
    </xdr:to>
    <xdr:sp>
      <xdr:nvSpPr>
        <xdr:cNvPr id="5" name="AutoShape 8"/>
        <xdr:cNvSpPr>
          <a:spLocks/>
        </xdr:cNvSpPr>
      </xdr:nvSpPr>
      <xdr:spPr>
        <a:xfrm>
          <a:off x="1409700" y="266700"/>
          <a:ext cx="5419725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00"/>
              </a:solidFill>
              <a:latin typeface="Arial Black"/>
              <a:cs typeface="Arial Black"/>
            </a:rPr>
            <a:t>ASC MOALEF
UISP LEGA CALCIO CAGLIARI
</a:t>
          </a:r>
        </a:p>
      </xdr:txBody>
    </xdr:sp>
    <xdr:clientData/>
  </xdr:twoCellAnchor>
  <xdr:twoCellAnchor>
    <xdr:from>
      <xdr:col>1</xdr:col>
      <xdr:colOff>0</xdr:colOff>
      <xdr:row>1</xdr:row>
      <xdr:rowOff>114300</xdr:rowOff>
    </xdr:from>
    <xdr:to>
      <xdr:col>1</xdr:col>
      <xdr:colOff>1038225</xdr:colOff>
      <xdr:row>8</xdr:row>
      <xdr:rowOff>9525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2762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466725</xdr:colOff>
      <xdr:row>1</xdr:row>
      <xdr:rowOff>38100</xdr:rowOff>
    </xdr:from>
    <xdr:to>
      <xdr:col>8</xdr:col>
      <xdr:colOff>600075</xdr:colOff>
      <xdr:row>8</xdr:row>
      <xdr:rowOff>85725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58025" y="200025"/>
          <a:ext cx="10668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8</xdr:row>
      <xdr:rowOff>152400</xdr:rowOff>
    </xdr:from>
    <xdr:to>
      <xdr:col>8</xdr:col>
      <xdr:colOff>561975</xdr:colOff>
      <xdr:row>12</xdr:row>
      <xdr:rowOff>142875</xdr:rowOff>
    </xdr:to>
    <xdr:sp>
      <xdr:nvSpPr>
        <xdr:cNvPr id="8" name="AutoShape 11"/>
        <xdr:cNvSpPr>
          <a:spLocks/>
        </xdr:cNvSpPr>
      </xdr:nvSpPr>
      <xdr:spPr>
        <a:xfrm>
          <a:off x="361950" y="1447800"/>
          <a:ext cx="7724775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GIRONI PLAY-OFF / FINALI</a:t>
          </a:r>
        </a:p>
      </xdr:txBody>
    </xdr:sp>
    <xdr:clientData/>
  </xdr:twoCellAnchor>
  <xdr:twoCellAnchor>
    <xdr:from>
      <xdr:col>9</xdr:col>
      <xdr:colOff>76200</xdr:colOff>
      <xdr:row>1</xdr:row>
      <xdr:rowOff>104775</xdr:rowOff>
    </xdr:from>
    <xdr:to>
      <xdr:col>13</xdr:col>
      <xdr:colOff>142875</xdr:colOff>
      <xdr:row>6</xdr:row>
      <xdr:rowOff>19050</xdr:rowOff>
    </xdr:to>
    <xdr:sp>
      <xdr:nvSpPr>
        <xdr:cNvPr id="9" name="AutoShape 12">
          <a:hlinkClick r:id="rId6"/>
        </xdr:cNvPr>
        <xdr:cNvSpPr>
          <a:spLocks/>
        </xdr:cNvSpPr>
      </xdr:nvSpPr>
      <xdr:spPr>
        <a:xfrm>
          <a:off x="8277225" y="266700"/>
          <a:ext cx="790575" cy="723900"/>
        </a:xfrm>
        <a:prstGeom prst="striped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" b="1" i="0" u="none" baseline="0">
              <a:solidFill>
                <a:srgbClr val="FFCC00"/>
              </a:solidFill>
            </a:rPr>
            <a:t>
</a:t>
          </a:r>
          <a:r>
            <a:rPr lang="en-US" cap="none" sz="600" b="1" i="0" u="none" baseline="0">
              <a:solidFill>
                <a:srgbClr val="FFCC00"/>
              </a:solidFill>
            </a:rPr>
            <a:t>RITORNA
MENU'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527"/>
  <sheetViews>
    <sheetView zoomScale="122" zoomScaleNormal="122" workbookViewId="0" topLeftCell="A1">
      <selection activeCell="A1" sqref="A1"/>
    </sheetView>
  </sheetViews>
  <sheetFormatPr defaultColWidth="9.140625" defaultRowHeight="12.75"/>
  <cols>
    <col min="1" max="1" width="3.421875" style="20" customWidth="1"/>
    <col min="2" max="16384" width="9.140625" style="20" customWidth="1"/>
  </cols>
  <sheetData>
    <row r="2" ht="12.75">
      <c r="G2" s="23" t="s">
        <v>69</v>
      </c>
    </row>
    <row r="25" ht="12.75">
      <c r="G25" s="24" t="s">
        <v>66</v>
      </c>
    </row>
    <row r="26" ht="12.75">
      <c r="G26" s="21" t="s">
        <v>67</v>
      </c>
    </row>
    <row r="65527" ht="12.75">
      <c r="A65527" s="22" t="s">
        <v>68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5:K165"/>
  <sheetViews>
    <sheetView workbookViewId="0" topLeftCell="A138">
      <selection activeCell="B156" sqref="B156:C163"/>
    </sheetView>
  </sheetViews>
  <sheetFormatPr defaultColWidth="9.140625" defaultRowHeight="12.75"/>
  <cols>
    <col min="1" max="1" width="3.421875" style="1" customWidth="1"/>
    <col min="2" max="2" width="39.28125" style="3" bestFit="1" customWidth="1"/>
    <col min="3" max="3" width="39.28125" style="4" bestFit="1" customWidth="1"/>
    <col min="4" max="5" width="5.7109375" style="3" hidden="1" customWidth="1"/>
    <col min="6" max="6" width="5.7109375" style="3" customWidth="1"/>
    <col min="7" max="7" width="11.140625" style="3" customWidth="1"/>
    <col min="8" max="8" width="14.00390625" style="3" bestFit="1" customWidth="1"/>
    <col min="9" max="9" width="10.140625" style="3" bestFit="1" customWidth="1"/>
    <col min="10" max="12" width="2.7109375" style="1" customWidth="1"/>
    <col min="13" max="13" width="2.7109375" style="2" customWidth="1"/>
    <col min="14" max="16384" width="2.7109375" style="1" customWidth="1"/>
  </cols>
  <sheetData>
    <row r="15" spans="2:9" ht="13.5" thickBot="1">
      <c r="B15" s="16" t="s">
        <v>0</v>
      </c>
      <c r="C15" s="16" t="s">
        <v>1</v>
      </c>
      <c r="D15" s="17" t="s">
        <v>2</v>
      </c>
      <c r="E15" s="17" t="s">
        <v>3</v>
      </c>
      <c r="F15" s="17" t="s">
        <v>42</v>
      </c>
      <c r="G15" s="17" t="s">
        <v>21</v>
      </c>
      <c r="H15" s="18" t="s">
        <v>22</v>
      </c>
      <c r="I15" s="19" t="s">
        <v>4</v>
      </c>
    </row>
    <row r="16" spans="2:9" ht="12.75">
      <c r="B16" s="8" t="s">
        <v>23</v>
      </c>
      <c r="C16" s="8" t="s">
        <v>24</v>
      </c>
      <c r="D16" s="9"/>
      <c r="E16" s="8"/>
      <c r="F16" s="9" t="s">
        <v>43</v>
      </c>
      <c r="G16" s="10">
        <v>39391</v>
      </c>
      <c r="H16" s="9" t="s">
        <v>38</v>
      </c>
      <c r="I16" s="9"/>
    </row>
    <row r="17" spans="2:9" ht="12.75">
      <c r="B17" s="11" t="s">
        <v>25</v>
      </c>
      <c r="C17" s="11" t="s">
        <v>26</v>
      </c>
      <c r="D17" s="12"/>
      <c r="E17" s="11"/>
      <c r="F17" s="9" t="s">
        <v>43</v>
      </c>
      <c r="G17" s="10">
        <v>39391</v>
      </c>
      <c r="H17" s="12" t="s">
        <v>39</v>
      </c>
      <c r="I17" s="12"/>
    </row>
    <row r="18" spans="2:9" ht="12.75">
      <c r="B18" s="13" t="s">
        <v>27</v>
      </c>
      <c r="C18" s="13" t="s">
        <v>28</v>
      </c>
      <c r="D18" s="14"/>
      <c r="E18" s="13"/>
      <c r="F18" s="5" t="s">
        <v>44</v>
      </c>
      <c r="G18" s="15">
        <f>G16+1</f>
        <v>39392</v>
      </c>
      <c r="H18" s="5" t="s">
        <v>38</v>
      </c>
      <c r="I18" s="14"/>
    </row>
    <row r="19" spans="2:9" ht="12.75">
      <c r="B19" s="13" t="s">
        <v>29</v>
      </c>
      <c r="C19" s="13" t="s">
        <v>70</v>
      </c>
      <c r="D19" s="14"/>
      <c r="E19" s="13"/>
      <c r="F19" s="5" t="s">
        <v>44</v>
      </c>
      <c r="G19" s="15">
        <f>G17+1</f>
        <v>39392</v>
      </c>
      <c r="H19" s="14" t="s">
        <v>39</v>
      </c>
      <c r="I19" s="14"/>
    </row>
    <row r="20" spans="2:9" ht="12.75">
      <c r="B20" s="8" t="s">
        <v>30</v>
      </c>
      <c r="C20" s="8" t="s">
        <v>31</v>
      </c>
      <c r="D20" s="9"/>
      <c r="E20" s="8"/>
      <c r="F20" s="9" t="s">
        <v>45</v>
      </c>
      <c r="G20" s="10">
        <f>G18+1</f>
        <v>39393</v>
      </c>
      <c r="H20" s="9" t="s">
        <v>38</v>
      </c>
      <c r="I20" s="9"/>
    </row>
    <row r="21" spans="2:9" ht="12.75">
      <c r="B21" s="11" t="s">
        <v>36</v>
      </c>
      <c r="C21" s="11" t="s">
        <v>37</v>
      </c>
      <c r="D21" s="12"/>
      <c r="E21" s="11"/>
      <c r="F21" s="9" t="s">
        <v>45</v>
      </c>
      <c r="G21" s="10">
        <f>G19+1</f>
        <v>39393</v>
      </c>
      <c r="H21" s="12" t="s">
        <v>39</v>
      </c>
      <c r="I21" s="12"/>
    </row>
    <row r="22" spans="2:9" ht="12.75">
      <c r="B22" s="13" t="s">
        <v>32</v>
      </c>
      <c r="C22" s="13" t="s">
        <v>33</v>
      </c>
      <c r="D22" s="14"/>
      <c r="E22" s="13"/>
      <c r="F22" s="5" t="s">
        <v>46</v>
      </c>
      <c r="G22" s="15">
        <f>G20+2</f>
        <v>39395</v>
      </c>
      <c r="H22" s="5" t="s">
        <v>38</v>
      </c>
      <c r="I22" s="14"/>
    </row>
    <row r="23" spans="2:9" ht="12.75">
      <c r="B23" s="13" t="s">
        <v>34</v>
      </c>
      <c r="C23" s="13" t="s">
        <v>35</v>
      </c>
      <c r="D23" s="14"/>
      <c r="E23" s="13"/>
      <c r="F23" s="5" t="s">
        <v>46</v>
      </c>
      <c r="G23" s="15">
        <f>G21+2</f>
        <v>39395</v>
      </c>
      <c r="H23" s="14" t="s">
        <v>39</v>
      </c>
      <c r="I23" s="14"/>
    </row>
    <row r="24" spans="2:3" ht="12.75">
      <c r="B24" s="3" t="s">
        <v>40</v>
      </c>
      <c r="C24" s="4" t="s">
        <v>40</v>
      </c>
    </row>
    <row r="25" spans="2:9" ht="13.5" thickBot="1">
      <c r="B25" s="16" t="s">
        <v>5</v>
      </c>
      <c r="C25" s="16" t="s">
        <v>1</v>
      </c>
      <c r="D25" s="17" t="s">
        <v>2</v>
      </c>
      <c r="E25" s="17" t="s">
        <v>3</v>
      </c>
      <c r="F25" s="17" t="s">
        <v>42</v>
      </c>
      <c r="G25" s="17" t="s">
        <v>21</v>
      </c>
      <c r="H25" s="18" t="s">
        <v>22</v>
      </c>
      <c r="I25" s="19" t="s">
        <v>4</v>
      </c>
    </row>
    <row r="26" spans="2:9" ht="12.75">
      <c r="B26" s="8" t="s">
        <v>26</v>
      </c>
      <c r="C26" s="8" t="s">
        <v>23</v>
      </c>
      <c r="D26" s="9"/>
      <c r="E26" s="8"/>
      <c r="F26" s="9" t="s">
        <v>43</v>
      </c>
      <c r="G26" s="10">
        <f>G16+7</f>
        <v>39398</v>
      </c>
      <c r="H26" s="9" t="s">
        <v>38</v>
      </c>
      <c r="I26" s="9"/>
    </row>
    <row r="27" spans="2:9" ht="12.75">
      <c r="B27" s="11" t="s">
        <v>24</v>
      </c>
      <c r="C27" s="11" t="s">
        <v>25</v>
      </c>
      <c r="D27" s="12"/>
      <c r="E27" s="11"/>
      <c r="F27" s="9" t="s">
        <v>43</v>
      </c>
      <c r="G27" s="10">
        <f aca="true" t="shared" si="0" ref="G27:G33">G17+7</f>
        <v>39398</v>
      </c>
      <c r="H27" s="12" t="s">
        <v>39</v>
      </c>
      <c r="I27" s="12"/>
    </row>
    <row r="28" spans="2:9" ht="12.75">
      <c r="B28" s="13" t="s">
        <v>29</v>
      </c>
      <c r="C28" s="13" t="s">
        <v>35</v>
      </c>
      <c r="D28" s="14"/>
      <c r="E28" s="13"/>
      <c r="F28" s="5" t="s">
        <v>44</v>
      </c>
      <c r="G28" s="15">
        <f t="shared" si="0"/>
        <v>39399</v>
      </c>
      <c r="H28" s="5" t="s">
        <v>38</v>
      </c>
      <c r="I28" s="14"/>
    </row>
    <row r="29" spans="2:9" ht="12.75">
      <c r="B29" s="13" t="s">
        <v>70</v>
      </c>
      <c r="C29" s="13" t="s">
        <v>34</v>
      </c>
      <c r="D29" s="14"/>
      <c r="E29" s="13"/>
      <c r="F29" s="5" t="s">
        <v>44</v>
      </c>
      <c r="G29" s="15">
        <f t="shared" si="0"/>
        <v>39399</v>
      </c>
      <c r="H29" s="14" t="s">
        <v>39</v>
      </c>
      <c r="I29" s="14"/>
    </row>
    <row r="30" spans="2:9" ht="12.75">
      <c r="B30" s="8" t="s">
        <v>28</v>
      </c>
      <c r="C30" s="8" t="s">
        <v>31</v>
      </c>
      <c r="D30" s="9"/>
      <c r="E30" s="8"/>
      <c r="F30" s="9" t="s">
        <v>45</v>
      </c>
      <c r="G30" s="10">
        <f t="shared" si="0"/>
        <v>39400</v>
      </c>
      <c r="H30" s="9" t="s">
        <v>38</v>
      </c>
      <c r="I30" s="9"/>
    </row>
    <row r="31" spans="2:9" ht="12.75">
      <c r="B31" s="11" t="s">
        <v>37</v>
      </c>
      <c r="C31" s="11" t="s">
        <v>33</v>
      </c>
      <c r="D31" s="12"/>
      <c r="E31" s="11"/>
      <c r="F31" s="9" t="s">
        <v>45</v>
      </c>
      <c r="G31" s="10">
        <f t="shared" si="0"/>
        <v>39400</v>
      </c>
      <c r="H31" s="12" t="s">
        <v>39</v>
      </c>
      <c r="I31" s="12"/>
    </row>
    <row r="32" spans="2:9" ht="12.75">
      <c r="B32" s="13" t="s">
        <v>32</v>
      </c>
      <c r="C32" s="13" t="s">
        <v>27</v>
      </c>
      <c r="D32" s="14"/>
      <c r="E32" s="13"/>
      <c r="F32" s="5" t="s">
        <v>46</v>
      </c>
      <c r="G32" s="15">
        <f t="shared" si="0"/>
        <v>39402</v>
      </c>
      <c r="H32" s="5" t="s">
        <v>39</v>
      </c>
      <c r="I32" s="14"/>
    </row>
    <row r="33" spans="2:9" ht="12.75">
      <c r="B33" s="13" t="s">
        <v>36</v>
      </c>
      <c r="C33" s="13" t="s">
        <v>30</v>
      </c>
      <c r="D33" s="14"/>
      <c r="E33" s="13"/>
      <c r="F33" s="5" t="s">
        <v>46</v>
      </c>
      <c r="G33" s="15">
        <f t="shared" si="0"/>
        <v>39402</v>
      </c>
      <c r="H33" s="14" t="s">
        <v>38</v>
      </c>
      <c r="I33" s="14"/>
    </row>
    <row r="34" spans="2:3" ht="12.75">
      <c r="B34" s="3" t="s">
        <v>40</v>
      </c>
      <c r="C34" s="4" t="s">
        <v>40</v>
      </c>
    </row>
    <row r="35" spans="2:9" ht="13.5" thickBot="1">
      <c r="B35" s="16" t="s">
        <v>6</v>
      </c>
      <c r="C35" s="16" t="s">
        <v>1</v>
      </c>
      <c r="D35" s="17" t="s">
        <v>2</v>
      </c>
      <c r="E35" s="17" t="s">
        <v>3</v>
      </c>
      <c r="F35" s="17" t="s">
        <v>42</v>
      </c>
      <c r="G35" s="17" t="s">
        <v>21</v>
      </c>
      <c r="H35" s="18" t="s">
        <v>22</v>
      </c>
      <c r="I35" s="19" t="s">
        <v>4</v>
      </c>
    </row>
    <row r="36" spans="2:9" ht="12.75">
      <c r="B36" s="8" t="s">
        <v>23</v>
      </c>
      <c r="C36" s="8" t="s">
        <v>25</v>
      </c>
      <c r="D36" s="9"/>
      <c r="E36" s="8"/>
      <c r="F36" s="9" t="s">
        <v>43</v>
      </c>
      <c r="G36" s="10">
        <f aca="true" t="shared" si="1" ref="G36:G43">G26+7</f>
        <v>39405</v>
      </c>
      <c r="H36" s="9" t="s">
        <v>38</v>
      </c>
      <c r="I36" s="9"/>
    </row>
    <row r="37" spans="2:9" ht="12.75">
      <c r="B37" s="11" t="s">
        <v>24</v>
      </c>
      <c r="C37" s="11" t="s">
        <v>26</v>
      </c>
      <c r="D37" s="12"/>
      <c r="E37" s="11"/>
      <c r="F37" s="9" t="s">
        <v>43</v>
      </c>
      <c r="G37" s="10">
        <f t="shared" si="1"/>
        <v>39405</v>
      </c>
      <c r="H37" s="12" t="s">
        <v>39</v>
      </c>
      <c r="I37" s="12"/>
    </row>
    <row r="38" spans="2:9" ht="12.75">
      <c r="B38" s="13" t="s">
        <v>34</v>
      </c>
      <c r="C38" s="13" t="s">
        <v>41</v>
      </c>
      <c r="D38" s="14"/>
      <c r="E38" s="13"/>
      <c r="F38" s="5" t="s">
        <v>44</v>
      </c>
      <c r="G38" s="15">
        <f t="shared" si="1"/>
        <v>39406</v>
      </c>
      <c r="H38" s="5" t="s">
        <v>38</v>
      </c>
      <c r="I38" s="14"/>
    </row>
    <row r="39" spans="2:9" ht="12.75">
      <c r="B39" s="13" t="s">
        <v>70</v>
      </c>
      <c r="C39" s="13" t="s">
        <v>35</v>
      </c>
      <c r="D39" s="14"/>
      <c r="E39" s="13"/>
      <c r="F39" s="5" t="s">
        <v>44</v>
      </c>
      <c r="G39" s="15">
        <f t="shared" si="1"/>
        <v>39406</v>
      </c>
      <c r="H39" s="14" t="s">
        <v>39</v>
      </c>
      <c r="I39" s="14"/>
    </row>
    <row r="40" spans="2:9" ht="12.75">
      <c r="B40" s="8" t="s">
        <v>37</v>
      </c>
      <c r="C40" s="8" t="s">
        <v>28</v>
      </c>
      <c r="D40" s="9"/>
      <c r="E40" s="8"/>
      <c r="F40" s="9" t="s">
        <v>45</v>
      </c>
      <c r="G40" s="10">
        <f t="shared" si="1"/>
        <v>39407</v>
      </c>
      <c r="H40" s="9" t="s">
        <v>38</v>
      </c>
      <c r="I40" s="9"/>
    </row>
    <row r="41" spans="2:9" ht="12.75">
      <c r="B41" s="11" t="s">
        <v>27</v>
      </c>
      <c r="C41" s="11" t="s">
        <v>31</v>
      </c>
      <c r="D41" s="12"/>
      <c r="E41" s="11"/>
      <c r="F41" s="9" t="s">
        <v>45</v>
      </c>
      <c r="G41" s="10">
        <f t="shared" si="1"/>
        <v>39407</v>
      </c>
      <c r="H41" s="12" t="s">
        <v>39</v>
      </c>
      <c r="I41" s="12"/>
    </row>
    <row r="42" spans="2:9" ht="12.75">
      <c r="B42" s="13" t="s">
        <v>36</v>
      </c>
      <c r="C42" s="13" t="s">
        <v>32</v>
      </c>
      <c r="D42" s="14"/>
      <c r="E42" s="13"/>
      <c r="F42" s="5" t="s">
        <v>46</v>
      </c>
      <c r="G42" s="15">
        <f t="shared" si="1"/>
        <v>39409</v>
      </c>
      <c r="H42" s="5" t="s">
        <v>39</v>
      </c>
      <c r="I42" s="14"/>
    </row>
    <row r="43" spans="2:9" ht="12.75">
      <c r="B43" s="13" t="s">
        <v>30</v>
      </c>
      <c r="C43" s="13" t="s">
        <v>33</v>
      </c>
      <c r="D43" s="14"/>
      <c r="E43" s="13"/>
      <c r="F43" s="5" t="s">
        <v>46</v>
      </c>
      <c r="G43" s="15">
        <f t="shared" si="1"/>
        <v>39409</v>
      </c>
      <c r="H43" s="14" t="s">
        <v>38</v>
      </c>
      <c r="I43" s="14"/>
    </row>
    <row r="44" spans="2:3" ht="12.75">
      <c r="B44" s="3" t="s">
        <v>40</v>
      </c>
      <c r="C44" s="4" t="s">
        <v>40</v>
      </c>
    </row>
    <row r="45" spans="2:9" ht="13.5" thickBot="1">
      <c r="B45" s="16" t="s">
        <v>7</v>
      </c>
      <c r="C45" s="16" t="s">
        <v>1</v>
      </c>
      <c r="D45" s="17" t="s">
        <v>2</v>
      </c>
      <c r="E45" s="17" t="s">
        <v>3</v>
      </c>
      <c r="F45" s="17" t="s">
        <v>42</v>
      </c>
      <c r="G45" s="17" t="s">
        <v>21</v>
      </c>
      <c r="H45" s="18" t="s">
        <v>22</v>
      </c>
      <c r="I45" s="19" t="s">
        <v>4</v>
      </c>
    </row>
    <row r="46" spans="2:9" ht="12.75">
      <c r="B46" s="8" t="s">
        <v>26</v>
      </c>
      <c r="C46" s="8" t="s">
        <v>36</v>
      </c>
      <c r="D46" s="9"/>
      <c r="E46" s="8"/>
      <c r="F46" s="9" t="s">
        <v>43</v>
      </c>
      <c r="G46" s="10">
        <f>G36+7</f>
        <v>39412</v>
      </c>
      <c r="H46" s="9" t="s">
        <v>38</v>
      </c>
      <c r="I46" s="9"/>
    </row>
    <row r="47" spans="2:9" ht="12.75">
      <c r="B47" s="11" t="s">
        <v>25</v>
      </c>
      <c r="C47" s="11" t="s">
        <v>31</v>
      </c>
      <c r="D47" s="12"/>
      <c r="E47" s="11"/>
      <c r="F47" s="9" t="s">
        <v>43</v>
      </c>
      <c r="G47" s="10">
        <f>G37+7</f>
        <v>39412</v>
      </c>
      <c r="H47" s="12" t="s">
        <v>39</v>
      </c>
      <c r="I47" s="12"/>
    </row>
    <row r="48" spans="2:9" ht="12.75">
      <c r="B48" s="13" t="s">
        <v>23</v>
      </c>
      <c r="C48" s="13" t="s">
        <v>30</v>
      </c>
      <c r="D48" s="14"/>
      <c r="E48" s="13"/>
      <c r="F48" s="5" t="s">
        <v>44</v>
      </c>
      <c r="G48" s="15">
        <f>G38+7</f>
        <v>39413</v>
      </c>
      <c r="H48" s="5" t="s">
        <v>38</v>
      </c>
      <c r="I48" s="14"/>
    </row>
    <row r="49" spans="2:9" ht="12.75">
      <c r="B49" s="13" t="s">
        <v>27</v>
      </c>
      <c r="C49" s="13" t="s">
        <v>34</v>
      </c>
      <c r="D49" s="14"/>
      <c r="E49" s="13"/>
      <c r="F49" s="5" t="s">
        <v>44</v>
      </c>
      <c r="G49" s="15">
        <f>G39+7</f>
        <v>39413</v>
      </c>
      <c r="H49" s="14" t="s">
        <v>39</v>
      </c>
      <c r="I49" s="14"/>
    </row>
    <row r="50" spans="2:9" ht="12.75">
      <c r="B50" s="8" t="s">
        <v>35</v>
      </c>
      <c r="C50" s="8" t="s">
        <v>37</v>
      </c>
      <c r="D50" s="9"/>
      <c r="E50" s="8"/>
      <c r="F50" s="9" t="s">
        <v>47</v>
      </c>
      <c r="G50" s="10">
        <f>G40+8</f>
        <v>39415</v>
      </c>
      <c r="H50" s="9" t="s">
        <v>38</v>
      </c>
      <c r="I50" s="9"/>
    </row>
    <row r="51" spans="2:9" ht="12.75">
      <c r="B51" s="11" t="s">
        <v>24</v>
      </c>
      <c r="C51" s="11" t="s">
        <v>70</v>
      </c>
      <c r="D51" s="12"/>
      <c r="E51" s="11"/>
      <c r="F51" s="9" t="s">
        <v>47</v>
      </c>
      <c r="G51" s="10">
        <f>G41+8</f>
        <v>39415</v>
      </c>
      <c r="H51" s="12" t="s">
        <v>39</v>
      </c>
      <c r="I51" s="12"/>
    </row>
    <row r="52" spans="2:9" ht="12.75">
      <c r="B52" s="13" t="s">
        <v>32</v>
      </c>
      <c r="C52" s="13" t="s">
        <v>41</v>
      </c>
      <c r="D52" s="14"/>
      <c r="E52" s="13"/>
      <c r="F52" s="5" t="s">
        <v>46</v>
      </c>
      <c r="G52" s="15">
        <f>G42+7</f>
        <v>39416</v>
      </c>
      <c r="H52" s="5" t="s">
        <v>39</v>
      </c>
      <c r="I52" s="14"/>
    </row>
    <row r="53" spans="2:9" ht="12.75">
      <c r="B53" s="13" t="s">
        <v>28</v>
      </c>
      <c r="C53" s="13" t="s">
        <v>33</v>
      </c>
      <c r="D53" s="14"/>
      <c r="E53" s="13"/>
      <c r="F53" s="5" t="s">
        <v>46</v>
      </c>
      <c r="G53" s="15">
        <f>G43+7</f>
        <v>39416</v>
      </c>
      <c r="H53" s="14" t="s">
        <v>38</v>
      </c>
      <c r="I53" s="14"/>
    </row>
    <row r="54" spans="2:3" ht="12.75">
      <c r="B54" s="3" t="s">
        <v>40</v>
      </c>
      <c r="C54" s="4" t="s">
        <v>40</v>
      </c>
    </row>
    <row r="55" spans="2:9" ht="13.5" thickBot="1">
      <c r="B55" s="16" t="s">
        <v>8</v>
      </c>
      <c r="C55" s="16" t="s">
        <v>1</v>
      </c>
      <c r="D55" s="17" t="s">
        <v>2</v>
      </c>
      <c r="E55" s="17" t="s">
        <v>3</v>
      </c>
      <c r="F55" s="17" t="s">
        <v>42</v>
      </c>
      <c r="G55" s="17" t="s">
        <v>21</v>
      </c>
      <c r="H55" s="18" t="s">
        <v>22</v>
      </c>
      <c r="I55" s="19" t="s">
        <v>4</v>
      </c>
    </row>
    <row r="56" spans="2:9" ht="12.75">
      <c r="B56" s="8" t="s">
        <v>24</v>
      </c>
      <c r="C56" s="8" t="s">
        <v>30</v>
      </c>
      <c r="D56" s="9"/>
      <c r="E56" s="8"/>
      <c r="F56" s="9" t="s">
        <v>43</v>
      </c>
      <c r="G56" s="10">
        <f aca="true" t="shared" si="2" ref="G56:G63">G46+7</f>
        <v>39419</v>
      </c>
      <c r="H56" s="9" t="s">
        <v>38</v>
      </c>
      <c r="I56" s="9"/>
    </row>
    <row r="57" spans="2:9" ht="12.75">
      <c r="B57" s="11" t="s">
        <v>26</v>
      </c>
      <c r="C57" s="11" t="s">
        <v>31</v>
      </c>
      <c r="D57" s="12"/>
      <c r="E57" s="11"/>
      <c r="F57" s="9" t="s">
        <v>43</v>
      </c>
      <c r="G57" s="10">
        <f t="shared" si="2"/>
        <v>39419</v>
      </c>
      <c r="H57" s="12" t="s">
        <v>39</v>
      </c>
      <c r="I57" s="12"/>
    </row>
    <row r="58" spans="2:9" ht="12.75">
      <c r="B58" s="13" t="s">
        <v>23</v>
      </c>
      <c r="C58" s="13" t="s">
        <v>34</v>
      </c>
      <c r="D58" s="14"/>
      <c r="E58" s="13"/>
      <c r="F58" s="5" t="s">
        <v>44</v>
      </c>
      <c r="G58" s="15">
        <f t="shared" si="2"/>
        <v>39420</v>
      </c>
      <c r="H58" s="5" t="s">
        <v>38</v>
      </c>
      <c r="I58" s="14"/>
    </row>
    <row r="59" spans="2:9" ht="12.75">
      <c r="B59" s="13" t="s">
        <v>25</v>
      </c>
      <c r="C59" s="13" t="s">
        <v>41</v>
      </c>
      <c r="D59" s="14"/>
      <c r="E59" s="13"/>
      <c r="F59" s="5" t="s">
        <v>44</v>
      </c>
      <c r="G59" s="15">
        <f t="shared" si="2"/>
        <v>39420</v>
      </c>
      <c r="H59" s="14" t="s">
        <v>39</v>
      </c>
      <c r="I59" s="14"/>
    </row>
    <row r="60" spans="2:9" ht="12.75">
      <c r="B60" s="8" t="s">
        <v>36</v>
      </c>
      <c r="C60" s="8" t="s">
        <v>35</v>
      </c>
      <c r="D60" s="9"/>
      <c r="E60" s="8"/>
      <c r="F60" s="9" t="s">
        <v>47</v>
      </c>
      <c r="G60" s="10">
        <f t="shared" si="2"/>
        <v>39422</v>
      </c>
      <c r="H60" s="9" t="s">
        <v>38</v>
      </c>
      <c r="I60" s="9"/>
    </row>
    <row r="61" spans="2:9" ht="12.75">
      <c r="B61" s="11" t="s">
        <v>70</v>
      </c>
      <c r="C61" s="11" t="s">
        <v>33</v>
      </c>
      <c r="D61" s="12"/>
      <c r="E61" s="11"/>
      <c r="F61" s="9" t="s">
        <v>47</v>
      </c>
      <c r="G61" s="10">
        <f t="shared" si="2"/>
        <v>39422</v>
      </c>
      <c r="H61" s="12" t="s">
        <v>39</v>
      </c>
      <c r="I61" s="12"/>
    </row>
    <row r="62" spans="2:9" ht="12.75">
      <c r="B62" s="13" t="s">
        <v>28</v>
      </c>
      <c r="C62" s="13" t="s">
        <v>32</v>
      </c>
      <c r="D62" s="14"/>
      <c r="E62" s="13"/>
      <c r="F62" s="5" t="s">
        <v>46</v>
      </c>
      <c r="G62" s="15">
        <f t="shared" si="2"/>
        <v>39423</v>
      </c>
      <c r="H62" s="5" t="s">
        <v>39</v>
      </c>
      <c r="I62" s="14"/>
    </row>
    <row r="63" spans="2:9" ht="12.75">
      <c r="B63" s="13" t="s">
        <v>37</v>
      </c>
      <c r="C63" s="13" t="s">
        <v>27</v>
      </c>
      <c r="D63" s="14"/>
      <c r="E63" s="13"/>
      <c r="F63" s="5" t="s">
        <v>46</v>
      </c>
      <c r="G63" s="15">
        <f t="shared" si="2"/>
        <v>39423</v>
      </c>
      <c r="H63" s="14" t="s">
        <v>38</v>
      </c>
      <c r="I63" s="14"/>
    </row>
    <row r="64" spans="2:3" ht="12.75">
      <c r="B64" s="3" t="s">
        <v>40</v>
      </c>
      <c r="C64" s="4" t="s">
        <v>40</v>
      </c>
    </row>
    <row r="65" spans="2:9" ht="13.5" thickBot="1">
      <c r="B65" s="16" t="s">
        <v>9</v>
      </c>
      <c r="C65" s="16" t="s">
        <v>1</v>
      </c>
      <c r="D65" s="17" t="s">
        <v>2</v>
      </c>
      <c r="E65" s="17" t="s">
        <v>3</v>
      </c>
      <c r="F65" s="17" t="s">
        <v>42</v>
      </c>
      <c r="G65" s="17" t="s">
        <v>21</v>
      </c>
      <c r="H65" s="18" t="s">
        <v>22</v>
      </c>
      <c r="I65" s="19" t="s">
        <v>4</v>
      </c>
    </row>
    <row r="66" spans="2:9" ht="12.75">
      <c r="B66" s="8" t="s">
        <v>23</v>
      </c>
      <c r="C66" s="8" t="s">
        <v>28</v>
      </c>
      <c r="D66" s="9"/>
      <c r="E66" s="8"/>
      <c r="F66" s="9" t="s">
        <v>43</v>
      </c>
      <c r="G66" s="10">
        <f aca="true" t="shared" si="3" ref="G66:G73">G56+7</f>
        <v>39426</v>
      </c>
      <c r="H66" s="9" t="s">
        <v>38</v>
      </c>
      <c r="I66" s="9"/>
    </row>
    <row r="67" spans="2:9" ht="12.75">
      <c r="B67" s="11" t="s">
        <v>25</v>
      </c>
      <c r="C67" s="11" t="s">
        <v>30</v>
      </c>
      <c r="D67" s="12"/>
      <c r="E67" s="11"/>
      <c r="F67" s="9" t="s">
        <v>43</v>
      </c>
      <c r="G67" s="10">
        <f t="shared" si="3"/>
        <v>39426</v>
      </c>
      <c r="H67" s="12" t="s">
        <v>39</v>
      </c>
      <c r="I67" s="12"/>
    </row>
    <row r="68" spans="2:9" ht="12.75">
      <c r="B68" s="13" t="s">
        <v>35</v>
      </c>
      <c r="C68" s="13" t="s">
        <v>27</v>
      </c>
      <c r="D68" s="14"/>
      <c r="E68" s="13"/>
      <c r="F68" s="5" t="s">
        <v>44</v>
      </c>
      <c r="G68" s="15">
        <f t="shared" si="3"/>
        <v>39427</v>
      </c>
      <c r="H68" s="5" t="s">
        <v>38</v>
      </c>
      <c r="I68" s="14"/>
    </row>
    <row r="69" spans="2:9" ht="12.75">
      <c r="B69" s="13" t="s">
        <v>29</v>
      </c>
      <c r="C69" s="13" t="s">
        <v>33</v>
      </c>
      <c r="D69" s="14"/>
      <c r="E69" s="13"/>
      <c r="F69" s="5" t="s">
        <v>44</v>
      </c>
      <c r="G69" s="15">
        <f t="shared" si="3"/>
        <v>39427</v>
      </c>
      <c r="H69" s="14" t="s">
        <v>39</v>
      </c>
      <c r="I69" s="14"/>
    </row>
    <row r="70" spans="2:9" ht="12.75">
      <c r="B70" s="8" t="s">
        <v>24</v>
      </c>
      <c r="C70" s="8" t="s">
        <v>34</v>
      </c>
      <c r="D70" s="9"/>
      <c r="E70" s="8"/>
      <c r="F70" s="9" t="s">
        <v>47</v>
      </c>
      <c r="G70" s="10">
        <f t="shared" si="3"/>
        <v>39429</v>
      </c>
      <c r="H70" s="9" t="s">
        <v>38</v>
      </c>
      <c r="I70" s="9"/>
    </row>
    <row r="71" spans="2:9" ht="12.75">
      <c r="B71" s="11" t="s">
        <v>70</v>
      </c>
      <c r="C71" s="11" t="s">
        <v>36</v>
      </c>
      <c r="D71" s="12"/>
      <c r="E71" s="11"/>
      <c r="F71" s="9" t="s">
        <v>47</v>
      </c>
      <c r="G71" s="10">
        <f t="shared" si="3"/>
        <v>39429</v>
      </c>
      <c r="H71" s="12" t="s">
        <v>39</v>
      </c>
      <c r="I71" s="12"/>
    </row>
    <row r="72" spans="2:9" ht="12.75">
      <c r="B72" s="13" t="s">
        <v>37</v>
      </c>
      <c r="C72" s="13" t="s">
        <v>26</v>
      </c>
      <c r="D72" s="14"/>
      <c r="E72" s="13"/>
      <c r="F72" s="5" t="s">
        <v>46</v>
      </c>
      <c r="G72" s="15">
        <f t="shared" si="3"/>
        <v>39430</v>
      </c>
      <c r="H72" s="5" t="s">
        <v>38</v>
      </c>
      <c r="I72" s="14"/>
    </row>
    <row r="73" spans="2:9" ht="12.75">
      <c r="B73" s="13" t="s">
        <v>31</v>
      </c>
      <c r="C73" s="13" t="s">
        <v>32</v>
      </c>
      <c r="D73" s="14"/>
      <c r="E73" s="13"/>
      <c r="F73" s="5" t="s">
        <v>46</v>
      </c>
      <c r="G73" s="15">
        <f t="shared" si="3"/>
        <v>39430</v>
      </c>
      <c r="H73" s="14" t="s">
        <v>39</v>
      </c>
      <c r="I73" s="14"/>
    </row>
    <row r="74" spans="2:3" ht="12.75">
      <c r="B74" s="3" t="s">
        <v>40</v>
      </c>
      <c r="C74" s="4" t="s">
        <v>40</v>
      </c>
    </row>
    <row r="75" spans="2:9" ht="13.5" thickBot="1">
      <c r="B75" s="16" t="s">
        <v>10</v>
      </c>
      <c r="C75" s="16" t="s">
        <v>1</v>
      </c>
      <c r="D75" s="17" t="s">
        <v>2</v>
      </c>
      <c r="E75" s="17" t="s">
        <v>3</v>
      </c>
      <c r="F75" s="17" t="s">
        <v>42</v>
      </c>
      <c r="G75" s="17" t="s">
        <v>21</v>
      </c>
      <c r="H75" s="18" t="s">
        <v>22</v>
      </c>
      <c r="I75" s="19" t="s">
        <v>4</v>
      </c>
    </row>
    <row r="76" spans="2:9" ht="12.75">
      <c r="B76" s="8" t="s">
        <v>24</v>
      </c>
      <c r="C76" s="8" t="s">
        <v>31</v>
      </c>
      <c r="D76" s="9"/>
      <c r="E76" s="8"/>
      <c r="F76" s="9" t="s">
        <v>43</v>
      </c>
      <c r="G76" s="10">
        <f>G66+7</f>
        <v>39433</v>
      </c>
      <c r="H76" s="9" t="s">
        <v>38</v>
      </c>
      <c r="I76" s="9"/>
    </row>
    <row r="77" spans="2:9" ht="12.75">
      <c r="B77" s="11" t="s">
        <v>36</v>
      </c>
      <c r="C77" s="11" t="s">
        <v>25</v>
      </c>
      <c r="D77" s="12"/>
      <c r="E77" s="11"/>
      <c r="F77" s="9" t="s">
        <v>43</v>
      </c>
      <c r="G77" s="10">
        <f>G67+7</f>
        <v>39433</v>
      </c>
      <c r="H77" s="12" t="s">
        <v>39</v>
      </c>
      <c r="I77" s="12"/>
    </row>
    <row r="78" spans="2:9" ht="12.75">
      <c r="B78" s="13" t="s">
        <v>23</v>
      </c>
      <c r="C78" s="13" t="s">
        <v>70</v>
      </c>
      <c r="D78" s="14"/>
      <c r="E78" s="13"/>
      <c r="F78" s="5" t="s">
        <v>44</v>
      </c>
      <c r="G78" s="15">
        <f>G68+7</f>
        <v>39434</v>
      </c>
      <c r="H78" s="5" t="s">
        <v>38</v>
      </c>
      <c r="I78" s="14"/>
    </row>
    <row r="79" spans="2:9" ht="12.75">
      <c r="B79" s="13" t="s">
        <v>29</v>
      </c>
      <c r="C79" s="13" t="s">
        <v>30</v>
      </c>
      <c r="D79" s="14"/>
      <c r="E79" s="13"/>
      <c r="F79" s="5" t="s">
        <v>44</v>
      </c>
      <c r="G79" s="15">
        <f>G69+7</f>
        <v>39434</v>
      </c>
      <c r="H79" s="14" t="s">
        <v>39</v>
      </c>
      <c r="I79" s="14"/>
    </row>
    <row r="80" spans="2:9" ht="12.75">
      <c r="B80" s="8" t="s">
        <v>26</v>
      </c>
      <c r="C80" s="8" t="s">
        <v>27</v>
      </c>
      <c r="D80" s="9"/>
      <c r="E80" s="8"/>
      <c r="F80" s="9" t="s">
        <v>45</v>
      </c>
      <c r="G80" s="10">
        <f>G70+6</f>
        <v>39435</v>
      </c>
      <c r="H80" s="9" t="s">
        <v>38</v>
      </c>
      <c r="I80" s="9"/>
    </row>
    <row r="81" spans="2:9" ht="12.75">
      <c r="B81" s="11" t="s">
        <v>32</v>
      </c>
      <c r="C81" s="11" t="s">
        <v>37</v>
      </c>
      <c r="D81" s="12"/>
      <c r="E81" s="11"/>
      <c r="F81" s="9" t="s">
        <v>45</v>
      </c>
      <c r="G81" s="10">
        <f>G71+6</f>
        <v>39435</v>
      </c>
      <c r="H81" s="12" t="s">
        <v>39</v>
      </c>
      <c r="I81" s="12"/>
    </row>
    <row r="82" spans="2:9" ht="12.75">
      <c r="B82" s="13" t="s">
        <v>34</v>
      </c>
      <c r="C82" s="13" t="s">
        <v>28</v>
      </c>
      <c r="D82" s="14"/>
      <c r="E82" s="13"/>
      <c r="F82" s="5" t="s">
        <v>47</v>
      </c>
      <c r="G82" s="15">
        <f>G72+6</f>
        <v>39436</v>
      </c>
      <c r="H82" s="5" t="s">
        <v>38</v>
      </c>
      <c r="I82" s="14"/>
    </row>
    <row r="83" spans="2:9" ht="12.75">
      <c r="B83" s="13" t="s">
        <v>35</v>
      </c>
      <c r="C83" s="13" t="s">
        <v>33</v>
      </c>
      <c r="D83" s="14"/>
      <c r="E83" s="13"/>
      <c r="F83" s="5" t="s">
        <v>47</v>
      </c>
      <c r="G83" s="15">
        <f>G73+6</f>
        <v>39436</v>
      </c>
      <c r="H83" s="14" t="s">
        <v>39</v>
      </c>
      <c r="I83" s="14"/>
    </row>
    <row r="84" spans="2:3" ht="12.75">
      <c r="B84" s="3" t="s">
        <v>40</v>
      </c>
      <c r="C84" s="4" t="s">
        <v>40</v>
      </c>
    </row>
    <row r="85" spans="2:9" ht="13.5" thickBot="1">
      <c r="B85" s="16" t="s">
        <v>11</v>
      </c>
      <c r="C85" s="16" t="s">
        <v>1</v>
      </c>
      <c r="D85" s="17" t="s">
        <v>2</v>
      </c>
      <c r="E85" s="17" t="s">
        <v>3</v>
      </c>
      <c r="F85" s="17" t="s">
        <v>42</v>
      </c>
      <c r="G85" s="17" t="s">
        <v>21</v>
      </c>
      <c r="H85" s="18" t="s">
        <v>22</v>
      </c>
      <c r="I85" s="19" t="s">
        <v>4</v>
      </c>
    </row>
    <row r="86" spans="2:9" ht="12.75">
      <c r="B86" s="8" t="s">
        <v>23</v>
      </c>
      <c r="C86" s="8" t="s">
        <v>36</v>
      </c>
      <c r="D86" s="9"/>
      <c r="E86" s="8"/>
      <c r="F86" s="9" t="s">
        <v>43</v>
      </c>
      <c r="G86" s="10">
        <v>39454</v>
      </c>
      <c r="H86" s="9" t="s">
        <v>38</v>
      </c>
      <c r="I86" s="9"/>
    </row>
    <row r="87" spans="2:9" ht="12.75">
      <c r="B87" s="11" t="s">
        <v>26</v>
      </c>
      <c r="C87" s="11" t="s">
        <v>30</v>
      </c>
      <c r="D87" s="12"/>
      <c r="E87" s="11"/>
      <c r="F87" s="9" t="s">
        <v>43</v>
      </c>
      <c r="G87" s="10">
        <v>39454</v>
      </c>
      <c r="H87" s="12" t="s">
        <v>39</v>
      </c>
      <c r="I87" s="12"/>
    </row>
    <row r="88" spans="2:9" ht="12.75">
      <c r="B88" s="13" t="s">
        <v>34</v>
      </c>
      <c r="C88" s="13" t="s">
        <v>31</v>
      </c>
      <c r="D88" s="14"/>
      <c r="E88" s="13"/>
      <c r="F88" s="5" t="s">
        <v>44</v>
      </c>
      <c r="G88" s="15">
        <f>G86+1</f>
        <v>39455</v>
      </c>
      <c r="H88" s="5" t="s">
        <v>38</v>
      </c>
      <c r="I88" s="14"/>
    </row>
    <row r="89" spans="2:9" ht="12.75">
      <c r="B89" s="13" t="s">
        <v>28</v>
      </c>
      <c r="C89" s="13" t="s">
        <v>70</v>
      </c>
      <c r="D89" s="14"/>
      <c r="E89" s="13"/>
      <c r="F89" s="5" t="s">
        <v>44</v>
      </c>
      <c r="G89" s="15">
        <f>G87+1</f>
        <v>39455</v>
      </c>
      <c r="H89" s="14" t="s">
        <v>39</v>
      </c>
      <c r="I89" s="14"/>
    </row>
    <row r="90" spans="2:9" ht="12.75">
      <c r="B90" s="8" t="s">
        <v>27</v>
      </c>
      <c r="C90" s="8" t="s">
        <v>33</v>
      </c>
      <c r="D90" s="9"/>
      <c r="E90" s="8"/>
      <c r="F90" s="9" t="s">
        <v>47</v>
      </c>
      <c r="G90" s="10">
        <f>G88+2</f>
        <v>39457</v>
      </c>
      <c r="H90" s="9" t="s">
        <v>38</v>
      </c>
      <c r="I90" s="9"/>
    </row>
    <row r="91" spans="2:9" ht="12.75">
      <c r="B91" s="11" t="s">
        <v>24</v>
      </c>
      <c r="C91" s="11" t="s">
        <v>35</v>
      </c>
      <c r="D91" s="12"/>
      <c r="E91" s="11"/>
      <c r="F91" s="9" t="s">
        <v>47</v>
      </c>
      <c r="G91" s="10">
        <f>G89+2</f>
        <v>39457</v>
      </c>
      <c r="H91" s="12" t="s">
        <v>39</v>
      </c>
      <c r="I91" s="12"/>
    </row>
    <row r="92" spans="2:9" ht="12.75">
      <c r="B92" s="13" t="s">
        <v>32</v>
      </c>
      <c r="C92" s="13" t="s">
        <v>25</v>
      </c>
      <c r="D92" s="14"/>
      <c r="E92" s="13"/>
      <c r="F92" s="5" t="s">
        <v>46</v>
      </c>
      <c r="G92" s="15">
        <f>G90+1</f>
        <v>39458</v>
      </c>
      <c r="H92" s="5" t="s">
        <v>38</v>
      </c>
      <c r="I92" s="14"/>
    </row>
    <row r="93" spans="2:9" ht="12.75">
      <c r="B93" s="13" t="s">
        <v>29</v>
      </c>
      <c r="C93" s="13" t="s">
        <v>37</v>
      </c>
      <c r="D93" s="14"/>
      <c r="E93" s="13"/>
      <c r="F93" s="5" t="s">
        <v>46</v>
      </c>
      <c r="G93" s="15">
        <f>G91+1</f>
        <v>39458</v>
      </c>
      <c r="H93" s="14" t="s">
        <v>39</v>
      </c>
      <c r="I93" s="14"/>
    </row>
    <row r="94" spans="2:3" ht="12.75">
      <c r="B94" s="3" t="s">
        <v>40</v>
      </c>
      <c r="C94" s="4" t="s">
        <v>40</v>
      </c>
    </row>
    <row r="95" spans="2:9" ht="13.5" thickBot="1">
      <c r="B95" s="16" t="s">
        <v>12</v>
      </c>
      <c r="C95" s="16" t="s">
        <v>1</v>
      </c>
      <c r="D95" s="17" t="s">
        <v>2</v>
      </c>
      <c r="E95" s="17" t="s">
        <v>3</v>
      </c>
      <c r="F95" s="17" t="s">
        <v>42</v>
      </c>
      <c r="G95" s="17" t="s">
        <v>21</v>
      </c>
      <c r="H95" s="18" t="s">
        <v>22</v>
      </c>
      <c r="I95" s="19" t="s">
        <v>4</v>
      </c>
    </row>
    <row r="96" spans="2:9" ht="12.75">
      <c r="B96" s="8" t="s">
        <v>26</v>
      </c>
      <c r="C96" s="8" t="s">
        <v>33</v>
      </c>
      <c r="D96" s="9"/>
      <c r="E96" s="8"/>
      <c r="F96" s="9" t="s">
        <v>43</v>
      </c>
      <c r="G96" s="10">
        <f>G86+7</f>
        <v>39461</v>
      </c>
      <c r="H96" s="9" t="s">
        <v>38</v>
      </c>
      <c r="I96" s="9"/>
    </row>
    <row r="97" spans="2:9" ht="12.75">
      <c r="B97" s="11" t="s">
        <v>25</v>
      </c>
      <c r="C97" s="11" t="s">
        <v>28</v>
      </c>
      <c r="D97" s="12"/>
      <c r="E97" s="11"/>
      <c r="F97" s="9" t="s">
        <v>43</v>
      </c>
      <c r="G97" s="10">
        <f>G87+7</f>
        <v>39461</v>
      </c>
      <c r="H97" s="12" t="s">
        <v>39</v>
      </c>
      <c r="I97" s="12"/>
    </row>
    <row r="98" spans="2:9" ht="12.75">
      <c r="B98" s="13" t="s">
        <v>23</v>
      </c>
      <c r="C98" s="13" t="s">
        <v>35</v>
      </c>
      <c r="D98" s="14"/>
      <c r="E98" s="13"/>
      <c r="F98" s="5" t="s">
        <v>44</v>
      </c>
      <c r="G98" s="15">
        <f>G88+7</f>
        <v>39462</v>
      </c>
      <c r="H98" s="5" t="s">
        <v>38</v>
      </c>
      <c r="I98" s="14"/>
    </row>
    <row r="99" spans="2:9" ht="12.75">
      <c r="B99" s="13" t="s">
        <v>29</v>
      </c>
      <c r="C99" s="13" t="s">
        <v>31</v>
      </c>
      <c r="D99" s="14"/>
      <c r="E99" s="13"/>
      <c r="F99" s="5" t="s">
        <v>44</v>
      </c>
      <c r="G99" s="15">
        <f>G89+7</f>
        <v>39462</v>
      </c>
      <c r="H99" s="14" t="s">
        <v>39</v>
      </c>
      <c r="I99" s="14"/>
    </row>
    <row r="100" spans="2:9" ht="12.75">
      <c r="B100" s="8" t="s">
        <v>24</v>
      </c>
      <c r="C100" s="8" t="s">
        <v>37</v>
      </c>
      <c r="D100" s="9"/>
      <c r="E100" s="8"/>
      <c r="F100" s="9" t="s">
        <v>47</v>
      </c>
      <c r="G100" s="10">
        <f aca="true" t="shared" si="4" ref="G100:G163">G90+7</f>
        <v>39464</v>
      </c>
      <c r="H100" s="9" t="s">
        <v>38</v>
      </c>
      <c r="I100" s="9"/>
    </row>
    <row r="101" spans="2:9" ht="12.75">
      <c r="B101" s="11" t="s">
        <v>70</v>
      </c>
      <c r="C101" s="11" t="s">
        <v>27</v>
      </c>
      <c r="D101" s="12"/>
      <c r="E101" s="11"/>
      <c r="F101" s="9" t="s">
        <v>47</v>
      </c>
      <c r="G101" s="10">
        <f t="shared" si="4"/>
        <v>39464</v>
      </c>
      <c r="H101" s="12" t="s">
        <v>39</v>
      </c>
      <c r="I101" s="12"/>
    </row>
    <row r="102" spans="2:9" ht="12.75">
      <c r="B102" s="13" t="s">
        <v>34</v>
      </c>
      <c r="C102" s="13" t="s">
        <v>36</v>
      </c>
      <c r="D102" s="14"/>
      <c r="E102" s="13"/>
      <c r="F102" s="5" t="s">
        <v>46</v>
      </c>
      <c r="G102" s="15">
        <f t="shared" si="4"/>
        <v>39465</v>
      </c>
      <c r="H102" s="5" t="s">
        <v>38</v>
      </c>
      <c r="I102" s="14"/>
    </row>
    <row r="103" spans="2:9" ht="12.75">
      <c r="B103" s="13" t="s">
        <v>30</v>
      </c>
      <c r="C103" s="13" t="s">
        <v>32</v>
      </c>
      <c r="D103" s="14"/>
      <c r="E103" s="13"/>
      <c r="F103" s="5" t="s">
        <v>46</v>
      </c>
      <c r="G103" s="15">
        <f t="shared" si="4"/>
        <v>39465</v>
      </c>
      <c r="H103" s="14" t="s">
        <v>39</v>
      </c>
      <c r="I103" s="14"/>
    </row>
    <row r="104" spans="2:3" ht="12.75">
      <c r="B104" s="3" t="s">
        <v>40</v>
      </c>
      <c r="C104" s="4" t="s">
        <v>40</v>
      </c>
    </row>
    <row r="105" spans="2:9" ht="13.5" thickBot="1">
      <c r="B105" s="16" t="s">
        <v>13</v>
      </c>
      <c r="C105" s="16" t="s">
        <v>1</v>
      </c>
      <c r="D105" s="17" t="s">
        <v>2</v>
      </c>
      <c r="E105" s="17" t="s">
        <v>3</v>
      </c>
      <c r="F105" s="17" t="s">
        <v>42</v>
      </c>
      <c r="G105" s="17" t="s">
        <v>21</v>
      </c>
      <c r="H105" s="18" t="s">
        <v>22</v>
      </c>
      <c r="I105" s="19" t="s">
        <v>4</v>
      </c>
    </row>
    <row r="106" spans="2:10" ht="12.75">
      <c r="B106" s="8" t="s">
        <v>23</v>
      </c>
      <c r="C106" s="8" t="s">
        <v>37</v>
      </c>
      <c r="D106" s="9"/>
      <c r="E106" s="8"/>
      <c r="F106" s="9" t="s">
        <v>43</v>
      </c>
      <c r="G106" s="10">
        <f>G96+7</f>
        <v>39468</v>
      </c>
      <c r="H106" s="9" t="s">
        <v>38</v>
      </c>
      <c r="I106" s="9"/>
      <c r="J106" s="2"/>
    </row>
    <row r="107" spans="2:9" ht="12.75">
      <c r="B107" s="11" t="s">
        <v>24</v>
      </c>
      <c r="C107" s="11" t="s">
        <v>36</v>
      </c>
      <c r="D107" s="12"/>
      <c r="E107" s="11"/>
      <c r="F107" s="9" t="s">
        <v>43</v>
      </c>
      <c r="G107" s="10">
        <f t="shared" si="4"/>
        <v>39468</v>
      </c>
      <c r="H107" s="12" t="s">
        <v>39</v>
      </c>
      <c r="I107" s="12"/>
    </row>
    <row r="108" spans="2:9" ht="12.75">
      <c r="B108" s="13" t="s">
        <v>34</v>
      </c>
      <c r="C108" s="13" t="s">
        <v>33</v>
      </c>
      <c r="D108" s="14"/>
      <c r="E108" s="13"/>
      <c r="F108" s="5" t="s">
        <v>44</v>
      </c>
      <c r="G108" s="15">
        <f t="shared" si="4"/>
        <v>39469</v>
      </c>
      <c r="H108" s="5" t="s">
        <v>38</v>
      </c>
      <c r="I108" s="14"/>
    </row>
    <row r="109" spans="2:9" ht="12.75">
      <c r="B109" s="13" t="s">
        <v>30</v>
      </c>
      <c r="C109" s="13" t="s">
        <v>70</v>
      </c>
      <c r="D109" s="14"/>
      <c r="E109" s="13"/>
      <c r="F109" s="5" t="s">
        <v>44</v>
      </c>
      <c r="G109" s="15">
        <f t="shared" si="4"/>
        <v>39469</v>
      </c>
      <c r="H109" s="14" t="s">
        <v>39</v>
      </c>
      <c r="I109" s="14"/>
    </row>
    <row r="110" spans="2:9" ht="12.75">
      <c r="B110" s="8" t="s">
        <v>26</v>
      </c>
      <c r="C110" s="8" t="s">
        <v>32</v>
      </c>
      <c r="D110" s="9"/>
      <c r="E110" s="8"/>
      <c r="F110" s="9" t="s">
        <v>45</v>
      </c>
      <c r="G110" s="10">
        <f>G100+6</f>
        <v>39470</v>
      </c>
      <c r="H110" s="9" t="s">
        <v>39</v>
      </c>
      <c r="I110" s="9"/>
    </row>
    <row r="111" spans="2:9" ht="12.75">
      <c r="B111" s="11" t="s">
        <v>25</v>
      </c>
      <c r="C111" s="11" t="s">
        <v>27</v>
      </c>
      <c r="D111" s="12"/>
      <c r="E111" s="11"/>
      <c r="F111" s="9" t="s">
        <v>45</v>
      </c>
      <c r="G111" s="10">
        <f>G101+6</f>
        <v>39470</v>
      </c>
      <c r="H111" s="12" t="s">
        <v>38</v>
      </c>
      <c r="I111" s="12"/>
    </row>
    <row r="112" spans="2:9" ht="12.75">
      <c r="B112" s="13" t="s">
        <v>29</v>
      </c>
      <c r="C112" s="13" t="s">
        <v>28</v>
      </c>
      <c r="D112" s="14"/>
      <c r="E112" s="13"/>
      <c r="F112" s="5" t="s">
        <v>46</v>
      </c>
      <c r="G112" s="15">
        <f t="shared" si="4"/>
        <v>39472</v>
      </c>
      <c r="H112" s="5" t="s">
        <v>39</v>
      </c>
      <c r="I112" s="14"/>
    </row>
    <row r="113" spans="2:9" ht="12.75">
      <c r="B113" s="13" t="s">
        <v>31</v>
      </c>
      <c r="C113" s="13" t="s">
        <v>35</v>
      </c>
      <c r="D113" s="14"/>
      <c r="E113" s="13"/>
      <c r="F113" s="5" t="s">
        <v>46</v>
      </c>
      <c r="G113" s="15">
        <f t="shared" si="4"/>
        <v>39472</v>
      </c>
      <c r="H113" s="14" t="s">
        <v>38</v>
      </c>
      <c r="I113" s="14"/>
    </row>
    <row r="114" spans="2:3" ht="12.75">
      <c r="B114" s="3" t="s">
        <v>40</v>
      </c>
      <c r="C114" s="4" t="s">
        <v>40</v>
      </c>
    </row>
    <row r="115" spans="2:9" ht="13.5" thickBot="1">
      <c r="B115" s="16" t="s">
        <v>14</v>
      </c>
      <c r="C115" s="16" t="s">
        <v>1</v>
      </c>
      <c r="D115" s="17" t="s">
        <v>2</v>
      </c>
      <c r="E115" s="17" t="s">
        <v>3</v>
      </c>
      <c r="F115" s="17" t="s">
        <v>42</v>
      </c>
      <c r="G115" s="17" t="s">
        <v>21</v>
      </c>
      <c r="H115" s="18" t="s">
        <v>22</v>
      </c>
      <c r="I115" s="19" t="s">
        <v>4</v>
      </c>
    </row>
    <row r="116" spans="2:9" ht="12.75">
      <c r="B116" s="8" t="s">
        <v>26</v>
      </c>
      <c r="C116" s="8" t="s">
        <v>28</v>
      </c>
      <c r="D116" s="9"/>
      <c r="E116" s="8"/>
      <c r="F116" s="9" t="s">
        <v>43</v>
      </c>
      <c r="G116" s="10">
        <f>G106+7</f>
        <v>39475</v>
      </c>
      <c r="H116" s="9" t="s">
        <v>38</v>
      </c>
      <c r="I116" s="9"/>
    </row>
    <row r="117" spans="2:9" ht="12.75">
      <c r="B117" s="11" t="s">
        <v>24</v>
      </c>
      <c r="C117" s="11" t="s">
        <v>27</v>
      </c>
      <c r="D117" s="12"/>
      <c r="E117" s="11"/>
      <c r="F117" s="9" t="s">
        <v>43</v>
      </c>
      <c r="G117" s="10">
        <f t="shared" si="4"/>
        <v>39475</v>
      </c>
      <c r="H117" s="12" t="s">
        <v>39</v>
      </c>
      <c r="I117" s="12"/>
    </row>
    <row r="118" spans="2:9" ht="12.75">
      <c r="B118" s="13" t="s">
        <v>23</v>
      </c>
      <c r="C118" s="13" t="s">
        <v>41</v>
      </c>
      <c r="D118" s="14"/>
      <c r="E118" s="13"/>
      <c r="F118" s="5" t="s">
        <v>44</v>
      </c>
      <c r="G118" s="15">
        <f t="shared" si="4"/>
        <v>39476</v>
      </c>
      <c r="H118" s="5" t="s">
        <v>39</v>
      </c>
      <c r="I118" s="14"/>
    </row>
    <row r="119" spans="2:9" ht="12.75">
      <c r="B119" s="13" t="s">
        <v>36</v>
      </c>
      <c r="C119" s="13" t="s">
        <v>33</v>
      </c>
      <c r="D119" s="14"/>
      <c r="E119" s="13"/>
      <c r="F119" s="5" t="s">
        <v>44</v>
      </c>
      <c r="G119" s="15">
        <f t="shared" si="4"/>
        <v>39476</v>
      </c>
      <c r="H119" s="14" t="s">
        <v>38</v>
      </c>
      <c r="I119" s="14"/>
    </row>
    <row r="120" spans="2:9" ht="12.75">
      <c r="B120" s="8" t="s">
        <v>35</v>
      </c>
      <c r="C120" s="8" t="s">
        <v>30</v>
      </c>
      <c r="D120" s="9"/>
      <c r="E120" s="8"/>
      <c r="F120" s="9" t="s">
        <v>47</v>
      </c>
      <c r="G120" s="10">
        <f>G110+8</f>
        <v>39478</v>
      </c>
      <c r="H120" s="9" t="s">
        <v>38</v>
      </c>
      <c r="I120" s="9"/>
    </row>
    <row r="121" spans="2:9" ht="12.75">
      <c r="B121" s="11" t="s">
        <v>70</v>
      </c>
      <c r="C121" s="11" t="s">
        <v>25</v>
      </c>
      <c r="D121" s="12"/>
      <c r="E121" s="11"/>
      <c r="F121" s="9" t="s">
        <v>47</v>
      </c>
      <c r="G121" s="10">
        <f>G111+8</f>
        <v>39478</v>
      </c>
      <c r="H121" s="12" t="s">
        <v>39</v>
      </c>
      <c r="I121" s="12"/>
    </row>
    <row r="122" spans="2:9" ht="12.75">
      <c r="B122" s="13" t="s">
        <v>32</v>
      </c>
      <c r="C122" s="13" t="s">
        <v>34</v>
      </c>
      <c r="D122" s="14"/>
      <c r="E122" s="13"/>
      <c r="F122" s="5" t="s">
        <v>46</v>
      </c>
      <c r="G122" s="15">
        <f t="shared" si="4"/>
        <v>39479</v>
      </c>
      <c r="H122" s="5" t="s">
        <v>39</v>
      </c>
      <c r="I122" s="14"/>
    </row>
    <row r="123" spans="2:9" ht="12.75">
      <c r="B123" s="13" t="s">
        <v>31</v>
      </c>
      <c r="C123" s="13" t="s">
        <v>37</v>
      </c>
      <c r="D123" s="14"/>
      <c r="E123" s="13"/>
      <c r="F123" s="5" t="s">
        <v>46</v>
      </c>
      <c r="G123" s="15">
        <f t="shared" si="4"/>
        <v>39479</v>
      </c>
      <c r="H123" s="14" t="s">
        <v>38</v>
      </c>
      <c r="I123" s="14"/>
    </row>
    <row r="124" spans="2:3" ht="12.75">
      <c r="B124" s="3" t="s">
        <v>40</v>
      </c>
      <c r="C124" s="4" t="s">
        <v>40</v>
      </c>
    </row>
    <row r="125" spans="2:9" ht="13.5" thickBot="1">
      <c r="B125" s="16" t="s">
        <v>15</v>
      </c>
      <c r="C125" s="16" t="s">
        <v>1</v>
      </c>
      <c r="D125" s="17" t="s">
        <v>2</v>
      </c>
      <c r="E125" s="17" t="s">
        <v>3</v>
      </c>
      <c r="F125" s="17" t="s">
        <v>42</v>
      </c>
      <c r="G125" s="17" t="s">
        <v>21</v>
      </c>
      <c r="H125" s="18" t="s">
        <v>22</v>
      </c>
      <c r="I125" s="19" t="s">
        <v>4</v>
      </c>
    </row>
    <row r="126" spans="2:9" ht="12.75">
      <c r="B126" s="8" t="s">
        <v>23</v>
      </c>
      <c r="C126" s="8" t="s">
        <v>31</v>
      </c>
      <c r="D126" s="9"/>
      <c r="E126" s="8"/>
      <c r="F126" s="9" t="s">
        <v>43</v>
      </c>
      <c r="G126" s="10">
        <f>G116+7</f>
        <v>39482</v>
      </c>
      <c r="H126" s="9" t="s">
        <v>38</v>
      </c>
      <c r="I126" s="9"/>
    </row>
    <row r="127" spans="2:9" ht="12.75">
      <c r="B127" s="11" t="s">
        <v>25</v>
      </c>
      <c r="C127" s="11" t="s">
        <v>33</v>
      </c>
      <c r="D127" s="12"/>
      <c r="E127" s="11"/>
      <c r="F127" s="9" t="s">
        <v>43</v>
      </c>
      <c r="G127" s="10">
        <f t="shared" si="4"/>
        <v>39482</v>
      </c>
      <c r="H127" s="12" t="s">
        <v>39</v>
      </c>
      <c r="I127" s="12"/>
    </row>
    <row r="128" spans="2:9" ht="12.75">
      <c r="B128" s="13" t="s">
        <v>34</v>
      </c>
      <c r="C128" s="13" t="s">
        <v>26</v>
      </c>
      <c r="D128" s="14"/>
      <c r="E128" s="13"/>
      <c r="F128" s="5" t="s">
        <v>44</v>
      </c>
      <c r="G128" s="15">
        <f t="shared" si="4"/>
        <v>39483</v>
      </c>
      <c r="H128" s="5" t="s">
        <v>38</v>
      </c>
      <c r="I128" s="14"/>
    </row>
    <row r="129" spans="2:9" ht="12.75">
      <c r="B129" s="13" t="s">
        <v>29</v>
      </c>
      <c r="C129" s="13" t="s">
        <v>36</v>
      </c>
      <c r="D129" s="14"/>
      <c r="E129" s="13"/>
      <c r="F129" s="5" t="s">
        <v>44</v>
      </c>
      <c r="G129" s="15">
        <f t="shared" si="4"/>
        <v>39483</v>
      </c>
      <c r="H129" s="14" t="s">
        <v>39</v>
      </c>
      <c r="I129" s="14"/>
    </row>
    <row r="130" spans="2:9" ht="12.75">
      <c r="B130" s="8" t="s">
        <v>24</v>
      </c>
      <c r="C130" s="8" t="s">
        <v>28</v>
      </c>
      <c r="D130" s="9"/>
      <c r="E130" s="8"/>
      <c r="F130" s="9" t="s">
        <v>47</v>
      </c>
      <c r="G130" s="10">
        <f t="shared" si="4"/>
        <v>39485</v>
      </c>
      <c r="H130" s="9" t="s">
        <v>38</v>
      </c>
      <c r="I130" s="9"/>
    </row>
    <row r="131" spans="2:9" ht="12.75">
      <c r="B131" s="11" t="s">
        <v>70</v>
      </c>
      <c r="C131" s="11" t="s">
        <v>37</v>
      </c>
      <c r="D131" s="12"/>
      <c r="E131" s="11"/>
      <c r="F131" s="9" t="s">
        <v>47</v>
      </c>
      <c r="G131" s="10">
        <f t="shared" si="4"/>
        <v>39485</v>
      </c>
      <c r="H131" s="12" t="s">
        <v>39</v>
      </c>
      <c r="I131" s="12"/>
    </row>
    <row r="132" spans="2:9" ht="12.75">
      <c r="B132" s="13" t="s">
        <v>27</v>
      </c>
      <c r="C132" s="13" t="s">
        <v>30</v>
      </c>
      <c r="D132" s="14"/>
      <c r="E132" s="13"/>
      <c r="F132" s="5" t="s">
        <v>46</v>
      </c>
      <c r="G132" s="15">
        <f t="shared" si="4"/>
        <v>39486</v>
      </c>
      <c r="H132" s="5" t="s">
        <v>38</v>
      </c>
      <c r="I132" s="14"/>
    </row>
    <row r="133" spans="2:9" ht="12.75">
      <c r="B133" s="13" t="s">
        <v>32</v>
      </c>
      <c r="C133" s="13" t="s">
        <v>35</v>
      </c>
      <c r="D133" s="14"/>
      <c r="E133" s="13"/>
      <c r="F133" s="5" t="s">
        <v>46</v>
      </c>
      <c r="G133" s="15">
        <f t="shared" si="4"/>
        <v>39486</v>
      </c>
      <c r="H133" s="14" t="s">
        <v>39</v>
      </c>
      <c r="I133" s="14"/>
    </row>
    <row r="134" spans="2:3" ht="12.75">
      <c r="B134" s="3" t="s">
        <v>40</v>
      </c>
      <c r="C134" s="4" t="s">
        <v>40</v>
      </c>
    </row>
    <row r="135" spans="2:11" ht="13.5" thickBot="1">
      <c r="B135" s="16" t="s">
        <v>16</v>
      </c>
      <c r="C135" s="16" t="s">
        <v>1</v>
      </c>
      <c r="D135" s="17" t="s">
        <v>2</v>
      </c>
      <c r="E135" s="17" t="s">
        <v>3</v>
      </c>
      <c r="F135" s="17" t="s">
        <v>42</v>
      </c>
      <c r="G135" s="17" t="s">
        <v>21</v>
      </c>
      <c r="H135" s="18" t="s">
        <v>22</v>
      </c>
      <c r="I135" s="19" t="s">
        <v>4</v>
      </c>
      <c r="K135" s="4"/>
    </row>
    <row r="136" spans="2:9" ht="12.75">
      <c r="B136" s="8" t="s">
        <v>26</v>
      </c>
      <c r="C136" s="8" t="s">
        <v>70</v>
      </c>
      <c r="D136" s="9"/>
      <c r="E136" s="8"/>
      <c r="F136" s="9" t="s">
        <v>43</v>
      </c>
      <c r="G136" s="10">
        <f>G126+7</f>
        <v>39489</v>
      </c>
      <c r="H136" s="9" t="s">
        <v>38</v>
      </c>
      <c r="I136" s="9"/>
    </row>
    <row r="137" spans="2:9" ht="12.75">
      <c r="B137" s="11" t="s">
        <v>24</v>
      </c>
      <c r="C137" s="11" t="s">
        <v>33</v>
      </c>
      <c r="D137" s="12"/>
      <c r="E137" s="11"/>
      <c r="F137" s="9" t="s">
        <v>43</v>
      </c>
      <c r="G137" s="10">
        <f t="shared" si="4"/>
        <v>39489</v>
      </c>
      <c r="H137" s="12" t="s">
        <v>39</v>
      </c>
      <c r="I137" s="12"/>
    </row>
    <row r="138" spans="2:9" ht="12.75">
      <c r="B138" s="13" t="s">
        <v>23</v>
      </c>
      <c r="C138" s="13" t="s">
        <v>32</v>
      </c>
      <c r="D138" s="14"/>
      <c r="E138" s="13"/>
      <c r="F138" s="5" t="s">
        <v>44</v>
      </c>
      <c r="G138" s="15">
        <f t="shared" si="4"/>
        <v>39490</v>
      </c>
      <c r="H138" s="5" t="s">
        <v>39</v>
      </c>
      <c r="I138" s="14"/>
    </row>
    <row r="139" spans="2:9" ht="12.75">
      <c r="B139" s="13" t="s">
        <v>28</v>
      </c>
      <c r="C139" s="13" t="s">
        <v>35</v>
      </c>
      <c r="D139" s="14"/>
      <c r="E139" s="13"/>
      <c r="F139" s="5" t="s">
        <v>44</v>
      </c>
      <c r="G139" s="15">
        <f t="shared" si="4"/>
        <v>39490</v>
      </c>
      <c r="H139" s="14" t="s">
        <v>38</v>
      </c>
      <c r="I139" s="14"/>
    </row>
    <row r="140" spans="2:9" ht="12.75">
      <c r="B140" s="8" t="s">
        <v>31</v>
      </c>
      <c r="C140" s="8" t="s">
        <v>36</v>
      </c>
      <c r="D140" s="9"/>
      <c r="E140" s="8"/>
      <c r="F140" s="9" t="s">
        <v>47</v>
      </c>
      <c r="G140" s="10">
        <f t="shared" si="4"/>
        <v>39492</v>
      </c>
      <c r="H140" s="9" t="s">
        <v>38</v>
      </c>
      <c r="I140" s="9"/>
    </row>
    <row r="141" spans="2:9" ht="12.75">
      <c r="B141" s="11" t="s">
        <v>34</v>
      </c>
      <c r="C141" s="11" t="s">
        <v>30</v>
      </c>
      <c r="D141" s="12"/>
      <c r="E141" s="11"/>
      <c r="F141" s="9" t="s">
        <v>47</v>
      </c>
      <c r="G141" s="10">
        <f t="shared" si="4"/>
        <v>39492</v>
      </c>
      <c r="H141" s="12" t="s">
        <v>39</v>
      </c>
      <c r="I141" s="12"/>
    </row>
    <row r="142" spans="2:9" ht="12.75">
      <c r="B142" s="13" t="s">
        <v>25</v>
      </c>
      <c r="C142" s="13" t="s">
        <v>37</v>
      </c>
      <c r="D142" s="14"/>
      <c r="E142" s="13"/>
      <c r="F142" s="5" t="s">
        <v>46</v>
      </c>
      <c r="G142" s="15">
        <f t="shared" si="4"/>
        <v>39493</v>
      </c>
      <c r="H142" s="5" t="s">
        <v>38</v>
      </c>
      <c r="I142" s="14"/>
    </row>
    <row r="143" spans="2:9" ht="12.75">
      <c r="B143" s="13" t="s">
        <v>29</v>
      </c>
      <c r="C143" s="13" t="s">
        <v>27</v>
      </c>
      <c r="D143" s="14"/>
      <c r="E143" s="13"/>
      <c r="F143" s="5" t="s">
        <v>46</v>
      </c>
      <c r="G143" s="15">
        <f t="shared" si="4"/>
        <v>39493</v>
      </c>
      <c r="H143" s="14" t="s">
        <v>39</v>
      </c>
      <c r="I143" s="14"/>
    </row>
    <row r="144" spans="2:3" ht="12.75">
      <c r="B144" s="3" t="s">
        <v>40</v>
      </c>
      <c r="C144" s="4" t="s">
        <v>40</v>
      </c>
    </row>
    <row r="145" spans="2:9" ht="13.5" thickBot="1">
      <c r="B145" s="16" t="s">
        <v>19</v>
      </c>
      <c r="C145" s="16" t="s">
        <v>1</v>
      </c>
      <c r="D145" s="17" t="s">
        <v>2</v>
      </c>
      <c r="E145" s="17" t="s">
        <v>3</v>
      </c>
      <c r="F145" s="17" t="s">
        <v>42</v>
      </c>
      <c r="G145" s="17" t="s">
        <v>21</v>
      </c>
      <c r="H145" s="18" t="s">
        <v>22</v>
      </c>
      <c r="I145" s="19" t="s">
        <v>4</v>
      </c>
    </row>
    <row r="146" spans="2:9" ht="12.75">
      <c r="B146" s="8" t="s">
        <v>26</v>
      </c>
      <c r="C146" s="8" t="s">
        <v>35</v>
      </c>
      <c r="D146" s="9"/>
      <c r="E146" s="8"/>
      <c r="F146" s="9" t="s">
        <v>43</v>
      </c>
      <c r="G146" s="10">
        <f>G136+7</f>
        <v>39496</v>
      </c>
      <c r="H146" s="9" t="s">
        <v>38</v>
      </c>
      <c r="I146" s="9"/>
    </row>
    <row r="147" spans="2:9" ht="12.75">
      <c r="B147" s="11" t="s">
        <v>24</v>
      </c>
      <c r="C147" s="11" t="s">
        <v>41</v>
      </c>
      <c r="D147" s="12"/>
      <c r="E147" s="11"/>
      <c r="F147" s="9" t="s">
        <v>43</v>
      </c>
      <c r="G147" s="10">
        <f t="shared" si="4"/>
        <v>39496</v>
      </c>
      <c r="H147" s="12" t="s">
        <v>39</v>
      </c>
      <c r="I147" s="12"/>
    </row>
    <row r="148" spans="2:9" ht="12.75">
      <c r="B148" s="13" t="s">
        <v>23</v>
      </c>
      <c r="C148" s="13" t="s">
        <v>27</v>
      </c>
      <c r="D148" s="14"/>
      <c r="E148" s="13"/>
      <c r="F148" s="5" t="s">
        <v>44</v>
      </c>
      <c r="G148" s="15">
        <f t="shared" si="4"/>
        <v>39497</v>
      </c>
      <c r="H148" s="5" t="s">
        <v>38</v>
      </c>
      <c r="I148" s="14"/>
    </row>
    <row r="149" spans="2:9" ht="12.75">
      <c r="B149" s="13" t="s">
        <v>25</v>
      </c>
      <c r="C149" s="13" t="s">
        <v>34</v>
      </c>
      <c r="D149" s="14"/>
      <c r="E149" s="13"/>
      <c r="F149" s="5" t="s">
        <v>44</v>
      </c>
      <c r="G149" s="15">
        <f t="shared" si="4"/>
        <v>39497</v>
      </c>
      <c r="H149" s="14" t="s">
        <v>39</v>
      </c>
      <c r="I149" s="14"/>
    </row>
    <row r="150" spans="2:9" ht="12.75">
      <c r="B150" s="8" t="s">
        <v>28</v>
      </c>
      <c r="C150" s="8" t="s">
        <v>36</v>
      </c>
      <c r="D150" s="9"/>
      <c r="E150" s="8"/>
      <c r="F150" s="9" t="s">
        <v>47</v>
      </c>
      <c r="G150" s="10">
        <f t="shared" si="4"/>
        <v>39499</v>
      </c>
      <c r="H150" s="9" t="s">
        <v>38</v>
      </c>
      <c r="I150" s="9"/>
    </row>
    <row r="151" spans="2:9" ht="12.75">
      <c r="B151" s="11" t="s">
        <v>33</v>
      </c>
      <c r="C151" s="11" t="s">
        <v>31</v>
      </c>
      <c r="D151" s="12"/>
      <c r="E151" s="11"/>
      <c r="F151" s="9" t="s">
        <v>47</v>
      </c>
      <c r="G151" s="10">
        <f t="shared" si="4"/>
        <v>39499</v>
      </c>
      <c r="H151" s="12" t="s">
        <v>39</v>
      </c>
      <c r="I151" s="12"/>
    </row>
    <row r="152" spans="2:9" ht="12.75">
      <c r="B152" s="13" t="s">
        <v>32</v>
      </c>
      <c r="C152" s="13" t="s">
        <v>70</v>
      </c>
      <c r="D152" s="14"/>
      <c r="E152" s="13"/>
      <c r="F152" s="5" t="s">
        <v>46</v>
      </c>
      <c r="G152" s="15">
        <f t="shared" si="4"/>
        <v>39500</v>
      </c>
      <c r="H152" s="5" t="s">
        <v>39</v>
      </c>
      <c r="I152" s="14"/>
    </row>
    <row r="153" spans="2:9" ht="12.75">
      <c r="B153" s="13" t="s">
        <v>30</v>
      </c>
      <c r="C153" s="13" t="s">
        <v>37</v>
      </c>
      <c r="D153" s="14"/>
      <c r="E153" s="13"/>
      <c r="F153" s="5" t="s">
        <v>46</v>
      </c>
      <c r="G153" s="15">
        <f t="shared" si="4"/>
        <v>39500</v>
      </c>
      <c r="H153" s="14" t="s">
        <v>38</v>
      </c>
      <c r="I153" s="14"/>
    </row>
    <row r="154" spans="2:3" ht="12.75">
      <c r="B154" s="3" t="s">
        <v>40</v>
      </c>
      <c r="C154" s="4" t="s">
        <v>40</v>
      </c>
    </row>
    <row r="155" spans="2:11" ht="13.5" thickBot="1">
      <c r="B155" s="16" t="s">
        <v>20</v>
      </c>
      <c r="C155" s="16" t="s">
        <v>1</v>
      </c>
      <c r="D155" s="17" t="s">
        <v>2</v>
      </c>
      <c r="E155" s="17" t="s">
        <v>3</v>
      </c>
      <c r="F155" s="17" t="s">
        <v>42</v>
      </c>
      <c r="G155" s="17" t="s">
        <v>21</v>
      </c>
      <c r="H155" s="18" t="s">
        <v>22</v>
      </c>
      <c r="I155" s="19" t="s">
        <v>4</v>
      </c>
      <c r="K155" s="4"/>
    </row>
    <row r="156" spans="2:9" ht="12.75">
      <c r="B156" s="8" t="s">
        <v>23</v>
      </c>
      <c r="C156" s="8" t="s">
        <v>33</v>
      </c>
      <c r="D156" s="9"/>
      <c r="E156" s="8"/>
      <c r="F156" s="9" t="s">
        <v>43</v>
      </c>
      <c r="G156" s="10">
        <f>G146+7</f>
        <v>39503</v>
      </c>
      <c r="H156" s="9" t="s">
        <v>38</v>
      </c>
      <c r="I156" s="9"/>
    </row>
    <row r="157" spans="2:9" ht="12.75">
      <c r="B157" s="11" t="s">
        <v>26</v>
      </c>
      <c r="C157" s="11" t="s">
        <v>41</v>
      </c>
      <c r="D157" s="12"/>
      <c r="E157" s="11"/>
      <c r="F157" s="9" t="s">
        <v>43</v>
      </c>
      <c r="G157" s="10">
        <f t="shared" si="4"/>
        <v>39503</v>
      </c>
      <c r="H157" s="12" t="s">
        <v>39</v>
      </c>
      <c r="I157" s="12"/>
    </row>
    <row r="158" spans="2:9" ht="12.75">
      <c r="B158" s="13" t="s">
        <v>34</v>
      </c>
      <c r="C158" s="13" t="s">
        <v>37</v>
      </c>
      <c r="D158" s="14"/>
      <c r="E158" s="13"/>
      <c r="F158" s="5" t="s">
        <v>44</v>
      </c>
      <c r="G158" s="15">
        <f t="shared" si="4"/>
        <v>39504</v>
      </c>
      <c r="H158" s="5" t="s">
        <v>38</v>
      </c>
      <c r="I158" s="14"/>
    </row>
    <row r="159" spans="2:9" ht="12.75">
      <c r="B159" s="13" t="s">
        <v>25</v>
      </c>
      <c r="C159" s="13" t="s">
        <v>35</v>
      </c>
      <c r="D159" s="14"/>
      <c r="E159" s="13"/>
      <c r="F159" s="5" t="s">
        <v>44</v>
      </c>
      <c r="G159" s="15">
        <f t="shared" si="4"/>
        <v>39504</v>
      </c>
      <c r="H159" s="14" t="s">
        <v>39</v>
      </c>
      <c r="I159" s="14"/>
    </row>
    <row r="160" spans="2:9" ht="12.75">
      <c r="B160" s="8" t="s">
        <v>24</v>
      </c>
      <c r="C160" s="8" t="s">
        <v>32</v>
      </c>
      <c r="D160" s="9"/>
      <c r="E160" s="8"/>
      <c r="F160" s="9" t="s">
        <v>47</v>
      </c>
      <c r="G160" s="10">
        <f t="shared" si="4"/>
        <v>39506</v>
      </c>
      <c r="H160" s="9" t="s">
        <v>39</v>
      </c>
      <c r="I160" s="9"/>
    </row>
    <row r="161" spans="2:9" ht="12.75">
      <c r="B161" s="11" t="s">
        <v>31</v>
      </c>
      <c r="C161" s="11" t="s">
        <v>70</v>
      </c>
      <c r="D161" s="12"/>
      <c r="E161" s="11"/>
      <c r="F161" s="9" t="s">
        <v>47</v>
      </c>
      <c r="G161" s="10">
        <f t="shared" si="4"/>
        <v>39506</v>
      </c>
      <c r="H161" s="12" t="s">
        <v>38</v>
      </c>
      <c r="I161" s="12"/>
    </row>
    <row r="162" spans="2:9" ht="12.75">
      <c r="B162" s="13" t="s">
        <v>28</v>
      </c>
      <c r="C162" s="13" t="s">
        <v>30</v>
      </c>
      <c r="D162" s="14"/>
      <c r="E162" s="13"/>
      <c r="F162" s="5" t="s">
        <v>46</v>
      </c>
      <c r="G162" s="15">
        <f t="shared" si="4"/>
        <v>39507</v>
      </c>
      <c r="H162" s="5" t="s">
        <v>38</v>
      </c>
      <c r="I162" s="14"/>
    </row>
    <row r="163" spans="2:9" ht="12.75">
      <c r="B163" s="13" t="s">
        <v>36</v>
      </c>
      <c r="C163" s="13" t="s">
        <v>27</v>
      </c>
      <c r="D163" s="14"/>
      <c r="E163" s="13"/>
      <c r="F163" s="5" t="s">
        <v>46</v>
      </c>
      <c r="G163" s="15">
        <f t="shared" si="4"/>
        <v>39507</v>
      </c>
      <c r="H163" s="14" t="s">
        <v>39</v>
      </c>
      <c r="I163" s="14"/>
    </row>
    <row r="164" spans="2:9" ht="13.5" thickBot="1">
      <c r="B164" s="6"/>
      <c r="C164" s="6"/>
      <c r="D164" s="7"/>
      <c r="E164" s="6"/>
      <c r="F164" s="7"/>
      <c r="G164" s="6"/>
      <c r="H164" s="7"/>
      <c r="I164" s="7"/>
    </row>
    <row r="165" spans="2:9" ht="25.5" customHeight="1" thickBot="1">
      <c r="B165" s="64" t="s">
        <v>18</v>
      </c>
      <c r="C165" s="64"/>
      <c r="D165" s="64"/>
      <c r="E165" s="64"/>
      <c r="F165" s="64"/>
      <c r="G165" s="64"/>
      <c r="H165" s="64"/>
      <c r="I165" s="64"/>
    </row>
  </sheetData>
  <mergeCells count="1">
    <mergeCell ref="B165:I165"/>
  </mergeCells>
  <conditionalFormatting sqref="B10:C14 B164:C164">
    <cfRule type="cellIs" priority="1" dxfId="0" operator="equal" stopIfTrue="1">
      <formula>"SC Blue Dream Sinai ASD"</formula>
    </cfRule>
    <cfRule type="cellIs" priority="2" dxfId="1" operator="equal" stopIfTrue="1">
      <formula>"SC Sarrabs Villaputzu ASD"</formula>
    </cfRule>
    <cfRule type="cellIs" priority="3" dxfId="2" operator="equal" stopIfTrue="1">
      <formula>"GS Santos Assmini"</formula>
    </cfRule>
  </conditionalFormatting>
  <conditionalFormatting sqref="C143:C147 B1:C9 C153:C157 C163 C133:C137 C15:C17 B20:C21 B30:C31 B40:C41 B50:C51 B60:C61 B70:C71 B80:C81 B90:C91 B100:C101 B110:C111 B120:C121 B130:C131 B140:C141 B150:C151 B160:C161 B15:B19 C19 C29 C39 C49 C59 C69 C79 C89 C99 C109 C119 C129 C139 C149 C159 B22:B29 B32:B39 B42:B49 B52:B59 B62:B69 B72:B79 B82:B89 B92:B99 B102:B109 B112:B119 B122:B129 B132:B139 B142:B149 B152:B159 B162:B163 C23:C27 C33:C37 C43:C47 C53:C57 C63:C67 C73:C77 C83:C87 C93:C97 C103:C107 C113:C117 C123:C127 B165:C65536">
    <cfRule type="cellIs" priority="4" dxfId="3" operator="equal" stopIfTrue="1">
      <formula>"ASD Red Devil's Sinnai"</formula>
    </cfRule>
  </conditionalFormatting>
  <conditionalFormatting sqref="C18 C28 C38 C48 C58 C68 C78 C88 C98 C108 C118 C128 C138 C148 C158 C22 C32 C42 C52 C62 C72 C82 C92 C102 C112 C122 C132 C142 C152 C162">
    <cfRule type="cellIs" priority="5" dxfId="3" operator="equal" stopIfTrue="1">
      <formula>"ASD Red Devil's Sin"</formula>
    </cfRule>
  </conditionalFormatting>
  <printOptions horizontalCentered="1"/>
  <pageMargins left="0.11811023622047245" right="0.11811023622047245" top="0.32" bottom="0.38" header="0.11811023622047245" footer="0.1574803149606299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4:J168"/>
  <sheetViews>
    <sheetView tabSelected="1" workbookViewId="0" topLeftCell="A145">
      <selection activeCell="H163" sqref="H163"/>
    </sheetView>
  </sheetViews>
  <sheetFormatPr defaultColWidth="9.140625" defaultRowHeight="12.75"/>
  <cols>
    <col min="1" max="1" width="3.421875" style="56" customWidth="1"/>
    <col min="2" max="2" width="30.57421875" style="55" customWidth="1"/>
    <col min="3" max="3" width="30.57421875" style="61" customWidth="1"/>
    <col min="4" max="5" width="5.7109375" style="55" hidden="1" customWidth="1"/>
    <col min="6" max="6" width="5.7109375" style="55" customWidth="1"/>
    <col min="7" max="7" width="11.140625" style="55" customWidth="1"/>
    <col min="8" max="8" width="14.00390625" style="55" bestFit="1" customWidth="1"/>
    <col min="9" max="9" width="18.421875" style="55" customWidth="1"/>
    <col min="10" max="12" width="2.7109375" style="56" customWidth="1"/>
    <col min="13" max="13" width="2.7109375" style="57" customWidth="1"/>
    <col min="14" max="16384" width="2.7109375" style="56" customWidth="1"/>
  </cols>
  <sheetData>
    <row r="14" ht="15">
      <c r="C14" s="55" t="s">
        <v>65</v>
      </c>
    </row>
    <row r="15" spans="2:9" ht="25.5" customHeight="1">
      <c r="B15" s="65" t="s">
        <v>76</v>
      </c>
      <c r="C15" s="65"/>
      <c r="D15" s="65"/>
      <c r="E15" s="65"/>
      <c r="F15" s="65"/>
      <c r="G15" s="65"/>
      <c r="H15" s="65"/>
      <c r="I15" s="65"/>
    </row>
    <row r="16" spans="2:9" ht="11.25" customHeight="1">
      <c r="B16" s="58"/>
      <c r="C16" s="58"/>
      <c r="D16" s="58"/>
      <c r="E16" s="58"/>
      <c r="F16" s="58"/>
      <c r="G16" s="58"/>
      <c r="H16" s="58"/>
      <c r="I16" s="58"/>
    </row>
    <row r="17" spans="2:9" ht="15.75" thickBot="1">
      <c r="B17" s="25" t="s">
        <v>0</v>
      </c>
      <c r="C17" s="25" t="s">
        <v>17</v>
      </c>
      <c r="D17" s="26" t="s">
        <v>2</v>
      </c>
      <c r="E17" s="26" t="s">
        <v>3</v>
      </c>
      <c r="F17" s="26" t="s">
        <v>42</v>
      </c>
      <c r="G17" s="26" t="s">
        <v>21</v>
      </c>
      <c r="H17" s="27" t="s">
        <v>22</v>
      </c>
      <c r="I17" s="28" t="s">
        <v>4</v>
      </c>
    </row>
    <row r="18" spans="2:9" ht="15">
      <c r="B18" s="29" t="s">
        <v>26</v>
      </c>
      <c r="C18" s="29" t="s">
        <v>25</v>
      </c>
      <c r="D18" s="30"/>
      <c r="E18" s="29"/>
      <c r="F18" s="30" t="s">
        <v>43</v>
      </c>
      <c r="G18" s="31">
        <v>39510</v>
      </c>
      <c r="H18" s="32" t="s">
        <v>38</v>
      </c>
      <c r="I18" s="30"/>
    </row>
    <row r="19" spans="2:9" ht="15">
      <c r="B19" s="33" t="s">
        <v>28</v>
      </c>
      <c r="C19" s="33" t="s">
        <v>27</v>
      </c>
      <c r="D19" s="32"/>
      <c r="E19" s="33"/>
      <c r="F19" s="30" t="s">
        <v>43</v>
      </c>
      <c r="G19" s="31">
        <v>39510</v>
      </c>
      <c r="H19" s="30" t="s">
        <v>39</v>
      </c>
      <c r="I19" s="32"/>
    </row>
    <row r="20" spans="2:9" ht="15">
      <c r="B20" s="34" t="s">
        <v>24</v>
      </c>
      <c r="C20" s="34" t="s">
        <v>23</v>
      </c>
      <c r="D20" s="35"/>
      <c r="E20" s="34"/>
      <c r="F20" s="36" t="s">
        <v>44</v>
      </c>
      <c r="G20" s="37">
        <v>39511</v>
      </c>
      <c r="H20" s="36" t="s">
        <v>38</v>
      </c>
      <c r="I20" s="35"/>
    </row>
    <row r="21" spans="2:9" ht="15">
      <c r="B21" s="38" t="s">
        <v>70</v>
      </c>
      <c r="C21" s="34" t="s">
        <v>71</v>
      </c>
      <c r="D21" s="35"/>
      <c r="E21" s="34"/>
      <c r="F21" s="36" t="s">
        <v>44</v>
      </c>
      <c r="G21" s="37">
        <v>39511</v>
      </c>
      <c r="H21" s="35"/>
      <c r="I21" s="35"/>
    </row>
    <row r="22" spans="2:9" ht="15">
      <c r="B22" s="29" t="s">
        <v>31</v>
      </c>
      <c r="C22" s="29" t="s">
        <v>30</v>
      </c>
      <c r="D22" s="30"/>
      <c r="E22" s="29"/>
      <c r="F22" s="30" t="s">
        <v>47</v>
      </c>
      <c r="G22" s="31">
        <v>39513</v>
      </c>
      <c r="H22" s="30" t="s">
        <v>38</v>
      </c>
      <c r="I22" s="30"/>
    </row>
    <row r="23" spans="2:9" ht="15">
      <c r="B23" s="33" t="s">
        <v>35</v>
      </c>
      <c r="C23" s="33" t="s">
        <v>34</v>
      </c>
      <c r="D23" s="32"/>
      <c r="E23" s="33"/>
      <c r="F23" s="30" t="s">
        <v>47</v>
      </c>
      <c r="G23" s="31">
        <v>39513</v>
      </c>
      <c r="H23" s="32" t="s">
        <v>39</v>
      </c>
      <c r="I23" s="32"/>
    </row>
    <row r="24" spans="2:9" ht="15">
      <c r="B24" s="38" t="s">
        <v>37</v>
      </c>
      <c r="C24" s="34" t="s">
        <v>71</v>
      </c>
      <c r="D24" s="35"/>
      <c r="E24" s="34"/>
      <c r="F24" s="36" t="s">
        <v>46</v>
      </c>
      <c r="G24" s="37">
        <v>39514</v>
      </c>
      <c r="H24" s="36"/>
      <c r="I24" s="35"/>
    </row>
    <row r="25" spans="2:9" ht="15">
      <c r="B25" s="34" t="s">
        <v>33</v>
      </c>
      <c r="C25" s="34" t="s">
        <v>32</v>
      </c>
      <c r="D25" s="35"/>
      <c r="E25" s="34"/>
      <c r="F25" s="36" t="s">
        <v>46</v>
      </c>
      <c r="G25" s="37">
        <v>39514</v>
      </c>
      <c r="H25" s="35" t="s">
        <v>39</v>
      </c>
      <c r="I25" s="35"/>
    </row>
    <row r="26" spans="2:9" ht="15">
      <c r="B26" s="39" t="s">
        <v>40</v>
      </c>
      <c r="C26" s="40" t="s">
        <v>40</v>
      </c>
      <c r="D26" s="39"/>
      <c r="E26" s="39"/>
      <c r="F26" s="39" t="s">
        <v>40</v>
      </c>
      <c r="G26" s="39"/>
      <c r="H26" s="39"/>
      <c r="I26" s="39"/>
    </row>
    <row r="27" spans="2:9" ht="15.75" thickBot="1">
      <c r="B27" s="25" t="s">
        <v>5</v>
      </c>
      <c r="C27" s="25" t="s">
        <v>17</v>
      </c>
      <c r="D27" s="26" t="s">
        <v>2</v>
      </c>
      <c r="E27" s="26" t="s">
        <v>3</v>
      </c>
      <c r="F27" s="26" t="s">
        <v>42</v>
      </c>
      <c r="G27" s="26" t="s">
        <v>21</v>
      </c>
      <c r="H27" s="27" t="s">
        <v>22</v>
      </c>
      <c r="I27" s="28" t="s">
        <v>4</v>
      </c>
    </row>
    <row r="28" spans="2:9" ht="15">
      <c r="B28" s="29" t="s">
        <v>23</v>
      </c>
      <c r="C28" s="29" t="s">
        <v>26</v>
      </c>
      <c r="D28" s="30"/>
      <c r="E28" s="29"/>
      <c r="F28" s="30" t="s">
        <v>43</v>
      </c>
      <c r="G28" s="31">
        <v>39517</v>
      </c>
      <c r="H28" s="30" t="s">
        <v>38</v>
      </c>
      <c r="I28" s="30"/>
    </row>
    <row r="29" spans="2:9" ht="15">
      <c r="B29" s="33" t="s">
        <v>25</v>
      </c>
      <c r="C29" s="33" t="s">
        <v>24</v>
      </c>
      <c r="D29" s="32"/>
      <c r="E29" s="33"/>
      <c r="F29" s="30" t="s">
        <v>43</v>
      </c>
      <c r="G29" s="31">
        <v>39517</v>
      </c>
      <c r="H29" s="32" t="s">
        <v>39</v>
      </c>
      <c r="I29" s="32"/>
    </row>
    <row r="30" spans="2:9" ht="15">
      <c r="B30" s="34" t="s">
        <v>34</v>
      </c>
      <c r="C30" s="34" t="s">
        <v>70</v>
      </c>
      <c r="D30" s="35"/>
      <c r="E30" s="34"/>
      <c r="F30" s="36" t="s">
        <v>44</v>
      </c>
      <c r="G30" s="37">
        <v>39518</v>
      </c>
      <c r="H30" s="36" t="s">
        <v>38</v>
      </c>
      <c r="I30" s="35"/>
    </row>
    <row r="31" spans="2:9" ht="15">
      <c r="B31" s="38" t="s">
        <v>30</v>
      </c>
      <c r="C31" s="34" t="s">
        <v>71</v>
      </c>
      <c r="D31" s="35"/>
      <c r="E31" s="34"/>
      <c r="F31" s="36" t="s">
        <v>44</v>
      </c>
      <c r="G31" s="37">
        <v>39518</v>
      </c>
      <c r="H31" s="35"/>
      <c r="I31" s="35"/>
    </row>
    <row r="32" spans="2:9" ht="15">
      <c r="B32" s="29" t="s">
        <v>31</v>
      </c>
      <c r="C32" s="29" t="s">
        <v>28</v>
      </c>
      <c r="D32" s="30"/>
      <c r="E32" s="29"/>
      <c r="F32" s="30" t="s">
        <v>45</v>
      </c>
      <c r="G32" s="31">
        <v>39519</v>
      </c>
      <c r="H32" s="30" t="s">
        <v>38</v>
      </c>
      <c r="I32" s="30"/>
    </row>
    <row r="33" spans="2:9" ht="15">
      <c r="B33" s="41" t="s">
        <v>35</v>
      </c>
      <c r="C33" s="33" t="s">
        <v>71</v>
      </c>
      <c r="D33" s="32"/>
      <c r="E33" s="33"/>
      <c r="F33" s="30" t="s">
        <v>45</v>
      </c>
      <c r="G33" s="31">
        <v>39519</v>
      </c>
      <c r="H33" s="32"/>
      <c r="I33" s="32"/>
    </row>
    <row r="34" spans="2:9" ht="15">
      <c r="B34" s="29" t="s">
        <v>25</v>
      </c>
      <c r="C34" s="29" t="s">
        <v>32</v>
      </c>
      <c r="D34" s="30"/>
      <c r="E34" s="29"/>
      <c r="F34" s="30" t="s">
        <v>45</v>
      </c>
      <c r="G34" s="31">
        <v>39519</v>
      </c>
      <c r="H34" s="30" t="s">
        <v>39</v>
      </c>
      <c r="I34" s="30"/>
    </row>
    <row r="35" spans="2:9" ht="15">
      <c r="B35" s="34" t="s">
        <v>33</v>
      </c>
      <c r="C35" s="34" t="s">
        <v>37</v>
      </c>
      <c r="D35" s="35"/>
      <c r="E35" s="34"/>
      <c r="F35" s="36" t="s">
        <v>46</v>
      </c>
      <c r="G35" s="37">
        <v>39521</v>
      </c>
      <c r="H35" s="36" t="s">
        <v>38</v>
      </c>
      <c r="I35" s="35"/>
    </row>
    <row r="36" spans="2:9" ht="15">
      <c r="B36" s="34" t="s">
        <v>27</v>
      </c>
      <c r="C36" s="34" t="s">
        <v>32</v>
      </c>
      <c r="D36" s="35"/>
      <c r="E36" s="34"/>
      <c r="F36" s="36" t="s">
        <v>46</v>
      </c>
      <c r="G36" s="37">
        <v>39521</v>
      </c>
      <c r="H36" s="35" t="s">
        <v>39</v>
      </c>
      <c r="I36" s="35"/>
    </row>
    <row r="37" spans="2:9" ht="15">
      <c r="B37" s="39" t="s">
        <v>40</v>
      </c>
      <c r="C37" s="40" t="s">
        <v>40</v>
      </c>
      <c r="D37" s="39"/>
      <c r="E37" s="39"/>
      <c r="F37" s="39" t="s">
        <v>40</v>
      </c>
      <c r="G37" s="39"/>
      <c r="H37" s="39"/>
      <c r="I37" s="39"/>
    </row>
    <row r="38" spans="2:9" ht="15.75" thickBot="1">
      <c r="B38" s="25" t="s">
        <v>6</v>
      </c>
      <c r="C38" s="25" t="s">
        <v>17</v>
      </c>
      <c r="D38" s="26" t="s">
        <v>2</v>
      </c>
      <c r="E38" s="26" t="s">
        <v>3</v>
      </c>
      <c r="F38" s="26" t="s">
        <v>42</v>
      </c>
      <c r="G38" s="26" t="s">
        <v>21</v>
      </c>
      <c r="H38" s="27" t="s">
        <v>22</v>
      </c>
      <c r="I38" s="28" t="s">
        <v>4</v>
      </c>
    </row>
    <row r="39" spans="2:9" ht="15">
      <c r="B39" s="29" t="s">
        <v>26</v>
      </c>
      <c r="C39" s="29" t="s">
        <v>24</v>
      </c>
      <c r="D39" s="30"/>
      <c r="E39" s="29"/>
      <c r="F39" s="30" t="s">
        <v>43</v>
      </c>
      <c r="G39" s="31">
        <v>39524</v>
      </c>
      <c r="H39" s="30" t="s">
        <v>38</v>
      </c>
      <c r="I39" s="30"/>
    </row>
    <row r="40" spans="2:9" ht="15">
      <c r="B40" s="33" t="s">
        <v>28</v>
      </c>
      <c r="C40" s="33" t="s">
        <v>37</v>
      </c>
      <c r="D40" s="32"/>
      <c r="E40" s="33"/>
      <c r="F40" s="30" t="s">
        <v>43</v>
      </c>
      <c r="G40" s="31">
        <v>39524</v>
      </c>
      <c r="H40" s="32" t="s">
        <v>39</v>
      </c>
      <c r="I40" s="32"/>
    </row>
    <row r="41" spans="2:9" ht="15">
      <c r="B41" s="34" t="s">
        <v>25</v>
      </c>
      <c r="C41" s="34" t="s">
        <v>23</v>
      </c>
      <c r="D41" s="35"/>
      <c r="E41" s="34"/>
      <c r="F41" s="36" t="s">
        <v>44</v>
      </c>
      <c r="G41" s="37">
        <v>39525</v>
      </c>
      <c r="H41" s="36" t="s">
        <v>38</v>
      </c>
      <c r="I41" s="35"/>
    </row>
    <row r="42" spans="2:9" ht="15">
      <c r="B42" s="38" t="s">
        <v>34</v>
      </c>
      <c r="C42" s="34" t="s">
        <v>71</v>
      </c>
      <c r="D42" s="35"/>
      <c r="E42" s="34"/>
      <c r="F42" s="36" t="s">
        <v>44</v>
      </c>
      <c r="G42" s="37">
        <v>39525</v>
      </c>
      <c r="H42" s="35"/>
      <c r="I42" s="35"/>
    </row>
    <row r="43" spans="2:9" ht="15">
      <c r="B43" s="29" t="s">
        <v>31</v>
      </c>
      <c r="C43" s="29" t="s">
        <v>27</v>
      </c>
      <c r="D43" s="30"/>
      <c r="E43" s="29"/>
      <c r="F43" s="30" t="s">
        <v>47</v>
      </c>
      <c r="G43" s="31">
        <v>39527</v>
      </c>
      <c r="H43" s="30" t="s">
        <v>38</v>
      </c>
      <c r="I43" s="30"/>
    </row>
    <row r="44" spans="2:9" ht="15">
      <c r="B44" s="33" t="s">
        <v>35</v>
      </c>
      <c r="C44" s="33" t="s">
        <v>70</v>
      </c>
      <c r="D44" s="32"/>
      <c r="E44" s="33"/>
      <c r="F44" s="30" t="s">
        <v>47</v>
      </c>
      <c r="G44" s="31">
        <v>39527</v>
      </c>
      <c r="H44" s="32" t="s">
        <v>39</v>
      </c>
      <c r="I44" s="32"/>
    </row>
    <row r="45" spans="2:9" ht="15">
      <c r="B45" s="34" t="s">
        <v>33</v>
      </c>
      <c r="C45" s="34" t="s">
        <v>30</v>
      </c>
      <c r="D45" s="35"/>
      <c r="E45" s="34"/>
      <c r="F45" s="36" t="s">
        <v>46</v>
      </c>
      <c r="G45" s="37">
        <v>39528</v>
      </c>
      <c r="H45" s="36" t="s">
        <v>38</v>
      </c>
      <c r="I45" s="35"/>
    </row>
    <row r="46" spans="2:9" ht="15">
      <c r="B46" s="38" t="s">
        <v>32</v>
      </c>
      <c r="C46" s="34" t="s">
        <v>71</v>
      </c>
      <c r="D46" s="35"/>
      <c r="E46" s="34"/>
      <c r="F46" s="36" t="s">
        <v>46</v>
      </c>
      <c r="G46" s="37">
        <v>39528</v>
      </c>
      <c r="H46" s="35"/>
      <c r="I46" s="35"/>
    </row>
    <row r="47" spans="2:9" ht="15">
      <c r="B47" s="39" t="s">
        <v>40</v>
      </c>
      <c r="C47" s="40" t="s">
        <v>40</v>
      </c>
      <c r="D47" s="39"/>
      <c r="E47" s="39"/>
      <c r="F47" s="39" t="s">
        <v>40</v>
      </c>
      <c r="G47" s="39"/>
      <c r="H47" s="39"/>
      <c r="I47" s="39"/>
    </row>
    <row r="48" spans="2:9" ht="15.75" thickBot="1">
      <c r="B48" s="25" t="s">
        <v>7</v>
      </c>
      <c r="C48" s="25" t="s">
        <v>17</v>
      </c>
      <c r="D48" s="26" t="s">
        <v>2</v>
      </c>
      <c r="E48" s="26" t="s">
        <v>3</v>
      </c>
      <c r="F48" s="26" t="s">
        <v>42</v>
      </c>
      <c r="G48" s="26" t="s">
        <v>21</v>
      </c>
      <c r="H48" s="27" t="s">
        <v>22</v>
      </c>
      <c r="I48" s="28" t="s">
        <v>4</v>
      </c>
    </row>
    <row r="49" spans="2:10" ht="15">
      <c r="B49" s="54" t="s">
        <v>26</v>
      </c>
      <c r="C49" s="29" t="s">
        <v>71</v>
      </c>
      <c r="D49" s="30"/>
      <c r="E49" s="29"/>
      <c r="F49" s="30" t="s">
        <v>44</v>
      </c>
      <c r="G49" s="31">
        <v>39532</v>
      </c>
      <c r="H49" s="30"/>
      <c r="I49" s="30"/>
      <c r="J49" s="57"/>
    </row>
    <row r="50" spans="2:9" ht="15">
      <c r="B50" s="33" t="s">
        <v>33</v>
      </c>
      <c r="C50" s="33" t="s">
        <v>28</v>
      </c>
      <c r="D50" s="32"/>
      <c r="E50" s="33"/>
      <c r="F50" s="30" t="s">
        <v>44</v>
      </c>
      <c r="G50" s="31">
        <v>39532</v>
      </c>
      <c r="H50" s="32" t="s">
        <v>39</v>
      </c>
      <c r="I50" s="32"/>
    </row>
    <row r="51" spans="2:9" ht="15">
      <c r="B51" s="34" t="s">
        <v>30</v>
      </c>
      <c r="C51" s="34" t="s">
        <v>23</v>
      </c>
      <c r="D51" s="35"/>
      <c r="E51" s="34"/>
      <c r="F51" s="36" t="s">
        <v>45</v>
      </c>
      <c r="G51" s="37">
        <v>39533</v>
      </c>
      <c r="H51" s="36" t="s">
        <v>38</v>
      </c>
      <c r="I51" s="35"/>
    </row>
    <row r="52" spans="2:9" ht="15">
      <c r="B52" s="34" t="s">
        <v>70</v>
      </c>
      <c r="C52" s="34" t="s">
        <v>24</v>
      </c>
      <c r="D52" s="35"/>
      <c r="E52" s="34"/>
      <c r="F52" s="36" t="s">
        <v>45</v>
      </c>
      <c r="G52" s="37">
        <v>39533</v>
      </c>
      <c r="H52" s="35" t="s">
        <v>39</v>
      </c>
      <c r="I52" s="35"/>
    </row>
    <row r="53" spans="2:9" ht="15">
      <c r="B53" s="29" t="s">
        <v>34</v>
      </c>
      <c r="C53" s="29" t="s">
        <v>27</v>
      </c>
      <c r="D53" s="30"/>
      <c r="E53" s="29"/>
      <c r="F53" s="30" t="s">
        <v>47</v>
      </c>
      <c r="G53" s="31">
        <v>39534</v>
      </c>
      <c r="H53" s="30" t="s">
        <v>38</v>
      </c>
      <c r="I53" s="30"/>
    </row>
    <row r="54" spans="2:9" ht="15">
      <c r="B54" s="33" t="s">
        <v>37</v>
      </c>
      <c r="C54" s="33" t="s">
        <v>35</v>
      </c>
      <c r="D54" s="32"/>
      <c r="E54" s="33"/>
      <c r="F54" s="30" t="s">
        <v>47</v>
      </c>
      <c r="G54" s="31">
        <v>39534</v>
      </c>
      <c r="H54" s="32" t="s">
        <v>39</v>
      </c>
      <c r="I54" s="32"/>
    </row>
    <row r="55" spans="2:9" ht="15">
      <c r="B55" s="34" t="s">
        <v>31</v>
      </c>
      <c r="C55" s="34" t="s">
        <v>25</v>
      </c>
      <c r="D55" s="35"/>
      <c r="E55" s="34"/>
      <c r="F55" s="36" t="s">
        <v>46</v>
      </c>
      <c r="G55" s="37">
        <v>39535</v>
      </c>
      <c r="H55" s="36" t="s">
        <v>38</v>
      </c>
      <c r="I55" s="35"/>
    </row>
    <row r="56" spans="2:9" ht="15">
      <c r="B56" s="38" t="s">
        <v>32</v>
      </c>
      <c r="C56" s="34" t="s">
        <v>71</v>
      </c>
      <c r="D56" s="35"/>
      <c r="E56" s="34"/>
      <c r="F56" s="36" t="s">
        <v>46</v>
      </c>
      <c r="G56" s="37">
        <v>39535</v>
      </c>
      <c r="H56" s="35"/>
      <c r="I56" s="35"/>
    </row>
    <row r="57" spans="2:9" ht="15">
      <c r="B57" s="39" t="s">
        <v>40</v>
      </c>
      <c r="C57" s="40" t="s">
        <v>40</v>
      </c>
      <c r="D57" s="39"/>
      <c r="E57" s="39"/>
      <c r="F57" s="39" t="s">
        <v>40</v>
      </c>
      <c r="G57" s="39"/>
      <c r="H57" s="39"/>
      <c r="I57" s="39"/>
    </row>
    <row r="58" spans="2:9" ht="15.75" thickBot="1">
      <c r="B58" s="25" t="s">
        <v>8</v>
      </c>
      <c r="C58" s="25" t="s">
        <v>17</v>
      </c>
      <c r="D58" s="26" t="s">
        <v>2</v>
      </c>
      <c r="E58" s="26" t="s">
        <v>3</v>
      </c>
      <c r="F58" s="26" t="s">
        <v>42</v>
      </c>
      <c r="G58" s="26" t="s">
        <v>21</v>
      </c>
      <c r="H58" s="27" t="s">
        <v>22</v>
      </c>
      <c r="I58" s="28" t="s">
        <v>4</v>
      </c>
    </row>
    <row r="59" spans="2:9" ht="15">
      <c r="B59" s="29" t="s">
        <v>31</v>
      </c>
      <c r="C59" s="29" t="s">
        <v>26</v>
      </c>
      <c r="D59" s="30"/>
      <c r="E59" s="29"/>
      <c r="F59" s="30" t="s">
        <v>43</v>
      </c>
      <c r="G59" s="31">
        <v>39538</v>
      </c>
      <c r="H59" s="30" t="s">
        <v>38</v>
      </c>
      <c r="I59" s="30"/>
    </row>
    <row r="60" spans="2:9" ht="15">
      <c r="B60" s="33" t="s">
        <v>30</v>
      </c>
      <c r="C60" s="33" t="s">
        <v>24</v>
      </c>
      <c r="D60" s="32"/>
      <c r="E60" s="33"/>
      <c r="F60" s="30" t="s">
        <v>43</v>
      </c>
      <c r="G60" s="31">
        <v>39538</v>
      </c>
      <c r="H60" s="32" t="s">
        <v>39</v>
      </c>
      <c r="I60" s="32"/>
    </row>
    <row r="61" spans="2:9" ht="15">
      <c r="B61" s="34" t="s">
        <v>34</v>
      </c>
      <c r="C61" s="34" t="s">
        <v>23</v>
      </c>
      <c r="D61" s="35"/>
      <c r="E61" s="34"/>
      <c r="F61" s="36" t="s">
        <v>44</v>
      </c>
      <c r="G61" s="37">
        <v>39539</v>
      </c>
      <c r="H61" s="36" t="s">
        <v>38</v>
      </c>
      <c r="I61" s="35"/>
    </row>
    <row r="62" spans="2:9" ht="15">
      <c r="B62" s="34" t="s">
        <v>33</v>
      </c>
      <c r="C62" s="34" t="s">
        <v>70</v>
      </c>
      <c r="D62" s="35"/>
      <c r="E62" s="34"/>
      <c r="F62" s="36" t="s">
        <v>44</v>
      </c>
      <c r="G62" s="37">
        <v>39539</v>
      </c>
      <c r="H62" s="35" t="s">
        <v>39</v>
      </c>
      <c r="I62" s="35"/>
    </row>
    <row r="63" spans="2:9" ht="15">
      <c r="B63" s="41" t="s">
        <v>35</v>
      </c>
      <c r="C63" s="33" t="s">
        <v>71</v>
      </c>
      <c r="D63" s="32"/>
      <c r="E63" s="33"/>
      <c r="F63" s="30" t="s">
        <v>47</v>
      </c>
      <c r="G63" s="31">
        <v>39541</v>
      </c>
      <c r="H63" s="32"/>
      <c r="I63" s="32"/>
    </row>
    <row r="64" spans="2:9" ht="15">
      <c r="B64" s="34" t="s">
        <v>27</v>
      </c>
      <c r="C64" s="34" t="s">
        <v>37</v>
      </c>
      <c r="D64" s="35"/>
      <c r="E64" s="34"/>
      <c r="F64" s="36" t="s">
        <v>46</v>
      </c>
      <c r="G64" s="37">
        <v>39542</v>
      </c>
      <c r="H64" s="36" t="s">
        <v>38</v>
      </c>
      <c r="I64" s="35"/>
    </row>
    <row r="65" spans="2:9" ht="15">
      <c r="B65" s="34" t="s">
        <v>32</v>
      </c>
      <c r="C65" s="34" t="s">
        <v>28</v>
      </c>
      <c r="D65" s="35"/>
      <c r="E65" s="34"/>
      <c r="F65" s="36" t="s">
        <v>46</v>
      </c>
      <c r="G65" s="37">
        <v>39542</v>
      </c>
      <c r="H65" s="36" t="s">
        <v>39</v>
      </c>
      <c r="I65" s="35"/>
    </row>
    <row r="66" spans="2:9" ht="15">
      <c r="B66" s="38" t="s">
        <v>25</v>
      </c>
      <c r="C66" s="34" t="s">
        <v>71</v>
      </c>
      <c r="D66" s="35"/>
      <c r="E66" s="34"/>
      <c r="F66" s="36" t="s">
        <v>46</v>
      </c>
      <c r="G66" s="37">
        <v>39542</v>
      </c>
      <c r="H66" s="35"/>
      <c r="I66" s="35"/>
    </row>
    <row r="67" spans="2:9" ht="15">
      <c r="B67" s="39" t="s">
        <v>40</v>
      </c>
      <c r="C67" s="40" t="s">
        <v>40</v>
      </c>
      <c r="D67" s="39"/>
      <c r="E67" s="39"/>
      <c r="F67" s="39" t="s">
        <v>40</v>
      </c>
      <c r="G67" s="39"/>
      <c r="H67" s="39"/>
      <c r="I67" s="39"/>
    </row>
    <row r="68" spans="2:9" ht="15.75" thickBot="1">
      <c r="B68" s="25" t="s">
        <v>9</v>
      </c>
      <c r="C68" s="25" t="s">
        <v>17</v>
      </c>
      <c r="D68" s="26" t="s">
        <v>2</v>
      </c>
      <c r="E68" s="26" t="s">
        <v>3</v>
      </c>
      <c r="F68" s="26" t="s">
        <v>42</v>
      </c>
      <c r="G68" s="26" t="s">
        <v>21</v>
      </c>
      <c r="H68" s="27" t="s">
        <v>22</v>
      </c>
      <c r="I68" s="28" t="s">
        <v>4</v>
      </c>
    </row>
    <row r="69" spans="2:10" ht="15">
      <c r="B69" s="29" t="s">
        <v>26</v>
      </c>
      <c r="C69" s="29" t="s">
        <v>37</v>
      </c>
      <c r="D69" s="30"/>
      <c r="E69" s="29"/>
      <c r="F69" s="30" t="s">
        <v>43</v>
      </c>
      <c r="G69" s="31">
        <v>39545</v>
      </c>
      <c r="H69" s="30" t="s">
        <v>38</v>
      </c>
      <c r="I69" s="30"/>
      <c r="J69" s="57"/>
    </row>
    <row r="70" spans="2:9" ht="15">
      <c r="B70" s="33" t="s">
        <v>34</v>
      </c>
      <c r="C70" s="33" t="s">
        <v>24</v>
      </c>
      <c r="D70" s="32"/>
      <c r="E70" s="33"/>
      <c r="F70" s="30" t="s">
        <v>43</v>
      </c>
      <c r="G70" s="31">
        <v>39545</v>
      </c>
      <c r="H70" s="32" t="s">
        <v>39</v>
      </c>
      <c r="I70" s="32"/>
    </row>
    <row r="71" spans="2:9" ht="15">
      <c r="B71" s="34" t="s">
        <v>28</v>
      </c>
      <c r="C71" s="34" t="s">
        <v>23</v>
      </c>
      <c r="D71" s="35"/>
      <c r="E71" s="34"/>
      <c r="F71" s="36" t="s">
        <v>44</v>
      </c>
      <c r="G71" s="37">
        <v>39546</v>
      </c>
      <c r="H71" s="36" t="s">
        <v>38</v>
      </c>
      <c r="I71" s="35"/>
    </row>
    <row r="72" spans="2:9" ht="15">
      <c r="B72" s="38" t="s">
        <v>70</v>
      </c>
      <c r="C72" s="34" t="s">
        <v>71</v>
      </c>
      <c r="D72" s="35"/>
      <c r="E72" s="34"/>
      <c r="F72" s="36" t="s">
        <v>44</v>
      </c>
      <c r="G72" s="37">
        <v>39546</v>
      </c>
      <c r="H72" s="35"/>
      <c r="I72" s="35"/>
    </row>
    <row r="73" spans="2:9" ht="15">
      <c r="B73" s="34" t="s">
        <v>27</v>
      </c>
      <c r="C73" s="34" t="s">
        <v>35</v>
      </c>
      <c r="D73" s="35"/>
      <c r="E73" s="34"/>
      <c r="F73" s="36" t="s">
        <v>44</v>
      </c>
      <c r="G73" s="37">
        <v>39546</v>
      </c>
      <c r="H73" s="35" t="s">
        <v>39</v>
      </c>
      <c r="I73" s="35"/>
    </row>
    <row r="74" spans="2:9" ht="15">
      <c r="B74" s="29" t="s">
        <v>30</v>
      </c>
      <c r="C74" s="29" t="s">
        <v>25</v>
      </c>
      <c r="D74" s="30"/>
      <c r="E74" s="29"/>
      <c r="F74" s="30" t="s">
        <v>46</v>
      </c>
      <c r="G74" s="31">
        <v>39549</v>
      </c>
      <c r="H74" s="30" t="s">
        <v>38</v>
      </c>
      <c r="I74" s="30"/>
    </row>
    <row r="75" spans="2:9" ht="15">
      <c r="B75" s="33" t="s">
        <v>32</v>
      </c>
      <c r="C75" s="33" t="s">
        <v>31</v>
      </c>
      <c r="D75" s="32"/>
      <c r="E75" s="33"/>
      <c r="F75" s="30" t="s">
        <v>46</v>
      </c>
      <c r="G75" s="31">
        <v>39549</v>
      </c>
      <c r="H75" s="32" t="s">
        <v>38</v>
      </c>
      <c r="I75" s="30"/>
    </row>
    <row r="76" spans="2:9" ht="15">
      <c r="B76" s="54" t="s">
        <v>33</v>
      </c>
      <c r="C76" s="29" t="s">
        <v>71</v>
      </c>
      <c r="D76" s="30"/>
      <c r="E76" s="29"/>
      <c r="F76" s="30" t="s">
        <v>46</v>
      </c>
      <c r="G76" s="31">
        <v>39549</v>
      </c>
      <c r="H76" s="30"/>
      <c r="I76" s="32"/>
    </row>
    <row r="77" spans="2:9" ht="15">
      <c r="B77" s="39" t="s">
        <v>40</v>
      </c>
      <c r="C77" s="40" t="s">
        <v>40</v>
      </c>
      <c r="D77" s="39"/>
      <c r="E77" s="39"/>
      <c r="F77" s="39" t="s">
        <v>40</v>
      </c>
      <c r="G77" s="39"/>
      <c r="H77" s="39"/>
      <c r="I77" s="39"/>
    </row>
    <row r="78" spans="2:9" ht="15.75" thickBot="1">
      <c r="B78" s="25" t="s">
        <v>10</v>
      </c>
      <c r="C78" s="25" t="s">
        <v>17</v>
      </c>
      <c r="D78" s="26" t="s">
        <v>2</v>
      </c>
      <c r="E78" s="26" t="s">
        <v>3</v>
      </c>
      <c r="F78" s="26" t="s">
        <v>42</v>
      </c>
      <c r="G78" s="26" t="s">
        <v>21</v>
      </c>
      <c r="H78" s="27" t="s">
        <v>22</v>
      </c>
      <c r="I78" s="28" t="s">
        <v>4</v>
      </c>
    </row>
    <row r="79" spans="2:9" ht="15">
      <c r="B79" s="29" t="s">
        <v>27</v>
      </c>
      <c r="C79" s="29" t="s">
        <v>26</v>
      </c>
      <c r="D79" s="30"/>
      <c r="E79" s="29"/>
      <c r="F79" s="30" t="s">
        <v>43</v>
      </c>
      <c r="G79" s="31">
        <v>39552</v>
      </c>
      <c r="H79" s="30" t="s">
        <v>38</v>
      </c>
      <c r="I79" s="30"/>
    </row>
    <row r="80" spans="2:9" ht="15">
      <c r="B80" s="33" t="s">
        <v>31</v>
      </c>
      <c r="C80" s="33" t="s">
        <v>24</v>
      </c>
      <c r="D80" s="32"/>
      <c r="E80" s="33"/>
      <c r="F80" s="30" t="s">
        <v>43</v>
      </c>
      <c r="G80" s="31">
        <v>39552</v>
      </c>
      <c r="H80" s="32" t="s">
        <v>39</v>
      </c>
      <c r="I80" s="32"/>
    </row>
    <row r="81" spans="2:9" ht="15">
      <c r="B81" s="34" t="s">
        <v>70</v>
      </c>
      <c r="C81" s="34" t="s">
        <v>23</v>
      </c>
      <c r="D81" s="35"/>
      <c r="E81" s="34"/>
      <c r="F81" s="36" t="s">
        <v>44</v>
      </c>
      <c r="G81" s="37">
        <v>39553</v>
      </c>
      <c r="H81" s="36" t="s">
        <v>38</v>
      </c>
      <c r="I81" s="35"/>
    </row>
    <row r="82" spans="2:9" ht="15">
      <c r="B82" s="38" t="s">
        <v>25</v>
      </c>
      <c r="C82" s="34" t="s">
        <v>71</v>
      </c>
      <c r="D82" s="35"/>
      <c r="E82" s="34"/>
      <c r="F82" s="36" t="s">
        <v>44</v>
      </c>
      <c r="G82" s="37">
        <v>39553</v>
      </c>
      <c r="H82" s="35"/>
      <c r="I82" s="35"/>
    </row>
    <row r="83" spans="2:9" ht="15">
      <c r="B83" s="34" t="s">
        <v>33</v>
      </c>
      <c r="C83" s="34" t="s">
        <v>35</v>
      </c>
      <c r="D83" s="35"/>
      <c r="E83" s="34"/>
      <c r="F83" s="36" t="s">
        <v>44</v>
      </c>
      <c r="G83" s="37">
        <v>39553</v>
      </c>
      <c r="H83" s="35" t="s">
        <v>39</v>
      </c>
      <c r="I83" s="35"/>
    </row>
    <row r="84" spans="2:9" ht="15">
      <c r="B84" s="29" t="s">
        <v>37</v>
      </c>
      <c r="C84" s="29" t="s">
        <v>32</v>
      </c>
      <c r="D84" s="30"/>
      <c r="E84" s="29"/>
      <c r="F84" s="30" t="s">
        <v>46</v>
      </c>
      <c r="G84" s="31">
        <v>39556</v>
      </c>
      <c r="H84" s="30" t="s">
        <v>38</v>
      </c>
      <c r="I84" s="32"/>
    </row>
    <row r="85" spans="2:9" ht="15">
      <c r="B85" s="29" t="s">
        <v>28</v>
      </c>
      <c r="C85" s="29" t="s">
        <v>34</v>
      </c>
      <c r="D85" s="30"/>
      <c r="E85" s="29"/>
      <c r="F85" s="30" t="s">
        <v>46</v>
      </c>
      <c r="G85" s="31">
        <v>39556</v>
      </c>
      <c r="H85" s="30" t="s">
        <v>39</v>
      </c>
      <c r="I85" s="32"/>
    </row>
    <row r="86" spans="2:9" ht="15">
      <c r="B86" s="54" t="s">
        <v>30</v>
      </c>
      <c r="C86" s="29" t="s">
        <v>71</v>
      </c>
      <c r="D86" s="30"/>
      <c r="E86" s="29"/>
      <c r="F86" s="30" t="s">
        <v>46</v>
      </c>
      <c r="G86" s="31">
        <v>39556</v>
      </c>
      <c r="H86" s="30"/>
      <c r="I86" s="32"/>
    </row>
    <row r="87" spans="2:9" ht="15">
      <c r="B87" s="39" t="s">
        <v>40</v>
      </c>
      <c r="C87" s="40" t="s">
        <v>40</v>
      </c>
      <c r="D87" s="39"/>
      <c r="E87" s="39"/>
      <c r="F87" s="39" t="s">
        <v>40</v>
      </c>
      <c r="G87" s="39"/>
      <c r="H87" s="39"/>
      <c r="I87" s="39"/>
    </row>
    <row r="88" spans="2:9" ht="15.75" thickBot="1">
      <c r="B88" s="25" t="s">
        <v>11</v>
      </c>
      <c r="C88" s="25" t="s">
        <v>17</v>
      </c>
      <c r="D88" s="26" t="s">
        <v>2</v>
      </c>
      <c r="E88" s="26" t="s">
        <v>3</v>
      </c>
      <c r="F88" s="26" t="s">
        <v>42</v>
      </c>
      <c r="G88" s="26" t="s">
        <v>21</v>
      </c>
      <c r="H88" s="27" t="s">
        <v>22</v>
      </c>
      <c r="I88" s="28" t="s">
        <v>4</v>
      </c>
    </row>
    <row r="89" spans="2:10" ht="15">
      <c r="B89" s="29" t="s">
        <v>30</v>
      </c>
      <c r="C89" s="29" t="s">
        <v>26</v>
      </c>
      <c r="D89" s="30"/>
      <c r="E89" s="29"/>
      <c r="F89" s="30" t="s">
        <v>43</v>
      </c>
      <c r="G89" s="31">
        <v>39559</v>
      </c>
      <c r="H89" s="30" t="s">
        <v>38</v>
      </c>
      <c r="I89" s="30"/>
      <c r="J89" s="57"/>
    </row>
    <row r="90" spans="2:9" ht="15">
      <c r="B90" s="33" t="s">
        <v>33</v>
      </c>
      <c r="C90" s="33" t="s">
        <v>27</v>
      </c>
      <c r="D90" s="32"/>
      <c r="E90" s="33"/>
      <c r="F90" s="30" t="s">
        <v>43</v>
      </c>
      <c r="G90" s="31">
        <v>39559</v>
      </c>
      <c r="H90" s="32" t="s">
        <v>39</v>
      </c>
      <c r="I90" s="32"/>
    </row>
    <row r="91" spans="2:9" ht="15">
      <c r="B91" s="38" t="s">
        <v>23</v>
      </c>
      <c r="C91" s="34" t="s">
        <v>71</v>
      </c>
      <c r="D91" s="35"/>
      <c r="E91" s="34"/>
      <c r="F91" s="36" t="s">
        <v>44</v>
      </c>
      <c r="G91" s="37">
        <v>39560</v>
      </c>
      <c r="H91" s="36"/>
      <c r="I91" s="35"/>
    </row>
    <row r="92" spans="2:9" ht="15">
      <c r="B92" s="34" t="s">
        <v>70</v>
      </c>
      <c r="C92" s="34" t="s">
        <v>28</v>
      </c>
      <c r="D92" s="35"/>
      <c r="E92" s="34"/>
      <c r="F92" s="36" t="s">
        <v>44</v>
      </c>
      <c r="G92" s="37">
        <v>39560</v>
      </c>
      <c r="H92" s="35" t="s">
        <v>38</v>
      </c>
      <c r="I92" s="35"/>
    </row>
    <row r="93" spans="2:9" ht="15">
      <c r="B93" s="34" t="s">
        <v>31</v>
      </c>
      <c r="C93" s="34" t="s">
        <v>34</v>
      </c>
      <c r="D93" s="35"/>
      <c r="E93" s="34"/>
      <c r="F93" s="36" t="s">
        <v>45</v>
      </c>
      <c r="G93" s="37">
        <v>39568</v>
      </c>
      <c r="H93" s="35" t="s">
        <v>38</v>
      </c>
      <c r="I93" s="35"/>
    </row>
    <row r="94" spans="2:9" ht="15">
      <c r="B94" s="42" t="s">
        <v>35</v>
      </c>
      <c r="C94" s="42" t="s">
        <v>24</v>
      </c>
      <c r="D94" s="43"/>
      <c r="E94" s="42"/>
      <c r="F94" s="62" t="s">
        <v>44</v>
      </c>
      <c r="G94" s="63">
        <v>39609</v>
      </c>
      <c r="H94" s="43" t="s">
        <v>77</v>
      </c>
      <c r="I94" s="43"/>
    </row>
    <row r="95" spans="2:9" ht="15">
      <c r="B95" s="33" t="s">
        <v>25</v>
      </c>
      <c r="C95" s="33" t="s">
        <v>32</v>
      </c>
      <c r="D95" s="32"/>
      <c r="E95" s="33"/>
      <c r="F95" s="30" t="s">
        <v>45</v>
      </c>
      <c r="G95" s="31">
        <v>39568</v>
      </c>
      <c r="H95" s="32" t="s">
        <v>39</v>
      </c>
      <c r="I95" s="32"/>
    </row>
    <row r="96" spans="2:9" ht="15">
      <c r="B96" s="38" t="s">
        <v>37</v>
      </c>
      <c r="C96" s="34" t="s">
        <v>71</v>
      </c>
      <c r="D96" s="35"/>
      <c r="E96" s="34"/>
      <c r="F96" s="36" t="s">
        <v>46</v>
      </c>
      <c r="G96" s="37">
        <v>39563</v>
      </c>
      <c r="H96" s="35"/>
      <c r="I96" s="35"/>
    </row>
    <row r="97" spans="2:9" ht="15">
      <c r="B97" s="39" t="s">
        <v>40</v>
      </c>
      <c r="C97" s="40" t="s">
        <v>40</v>
      </c>
      <c r="D97" s="39"/>
      <c r="E97" s="39"/>
      <c r="F97" s="39" t="s">
        <v>40</v>
      </c>
      <c r="G97" s="39"/>
      <c r="H97" s="39"/>
      <c r="I97" s="39"/>
    </row>
    <row r="98" spans="2:9" ht="15.75" thickBot="1">
      <c r="B98" s="25" t="s">
        <v>12</v>
      </c>
      <c r="C98" s="25" t="s">
        <v>17</v>
      </c>
      <c r="D98" s="26" t="s">
        <v>2</v>
      </c>
      <c r="E98" s="26" t="s">
        <v>3</v>
      </c>
      <c r="F98" s="26" t="s">
        <v>42</v>
      </c>
      <c r="G98" s="26" t="s">
        <v>21</v>
      </c>
      <c r="H98" s="27" t="s">
        <v>22</v>
      </c>
      <c r="I98" s="28" t="s">
        <v>4</v>
      </c>
    </row>
    <row r="99" spans="2:9" ht="15">
      <c r="B99" s="29" t="s">
        <v>37</v>
      </c>
      <c r="C99" s="29" t="s">
        <v>24</v>
      </c>
      <c r="D99" s="30"/>
      <c r="E99" s="29"/>
      <c r="F99" s="30" t="s">
        <v>43</v>
      </c>
      <c r="G99" s="31">
        <v>39566</v>
      </c>
      <c r="H99" s="30" t="s">
        <v>38</v>
      </c>
      <c r="I99" s="30"/>
    </row>
    <row r="100" spans="2:9" ht="15">
      <c r="B100" s="29" t="s">
        <v>33</v>
      </c>
      <c r="C100" s="29" t="s">
        <v>26</v>
      </c>
      <c r="D100" s="32"/>
      <c r="E100" s="33"/>
      <c r="F100" s="30" t="s">
        <v>43</v>
      </c>
      <c r="G100" s="31">
        <v>39566</v>
      </c>
      <c r="H100" s="32" t="s">
        <v>39</v>
      </c>
      <c r="I100" s="32"/>
    </row>
    <row r="101" spans="2:9" ht="15">
      <c r="B101" s="34" t="s">
        <v>35</v>
      </c>
      <c r="C101" s="34" t="s">
        <v>23</v>
      </c>
      <c r="D101" s="35"/>
      <c r="E101" s="34"/>
      <c r="F101" s="36" t="s">
        <v>44</v>
      </c>
      <c r="G101" s="37">
        <v>39567</v>
      </c>
      <c r="H101" s="36" t="s">
        <v>38</v>
      </c>
      <c r="I101" s="35"/>
    </row>
    <row r="102" spans="2:9" ht="15">
      <c r="B102" s="34" t="s">
        <v>27</v>
      </c>
      <c r="C102" s="34" t="s">
        <v>70</v>
      </c>
      <c r="D102" s="35"/>
      <c r="E102" s="34"/>
      <c r="F102" s="36" t="s">
        <v>44</v>
      </c>
      <c r="G102" s="37">
        <v>39567</v>
      </c>
      <c r="H102" s="35" t="s">
        <v>39</v>
      </c>
      <c r="I102" s="35"/>
    </row>
    <row r="103" spans="2:9" ht="15">
      <c r="B103" s="38" t="s">
        <v>34</v>
      </c>
      <c r="C103" s="34" t="s">
        <v>71</v>
      </c>
      <c r="D103" s="35"/>
      <c r="E103" s="34"/>
      <c r="F103" s="36" t="s">
        <v>44</v>
      </c>
      <c r="G103" s="37">
        <v>39567</v>
      </c>
      <c r="H103" s="35"/>
      <c r="I103" s="35"/>
    </row>
    <row r="104" spans="2:9" ht="15">
      <c r="B104" s="41" t="s">
        <v>31</v>
      </c>
      <c r="C104" s="33" t="s">
        <v>71</v>
      </c>
      <c r="D104" s="32"/>
      <c r="E104" s="33"/>
      <c r="F104" s="30" t="s">
        <v>45</v>
      </c>
      <c r="G104" s="31">
        <v>39568</v>
      </c>
      <c r="H104" s="32" t="s">
        <v>39</v>
      </c>
      <c r="I104" s="32"/>
    </row>
    <row r="105" spans="2:9" ht="15">
      <c r="B105" s="34" t="s">
        <v>28</v>
      </c>
      <c r="C105" s="34" t="s">
        <v>25</v>
      </c>
      <c r="D105" s="35"/>
      <c r="E105" s="34"/>
      <c r="F105" s="36" t="s">
        <v>46</v>
      </c>
      <c r="G105" s="37">
        <v>39570</v>
      </c>
      <c r="H105" s="36" t="s">
        <v>38</v>
      </c>
      <c r="I105" s="35"/>
    </row>
    <row r="106" spans="2:9" ht="15">
      <c r="B106" s="34" t="s">
        <v>32</v>
      </c>
      <c r="C106" s="34" t="s">
        <v>30</v>
      </c>
      <c r="D106" s="35"/>
      <c r="E106" s="34"/>
      <c r="F106" s="36" t="s">
        <v>46</v>
      </c>
      <c r="G106" s="37">
        <v>39570</v>
      </c>
      <c r="H106" s="35" t="s">
        <v>39</v>
      </c>
      <c r="I106" s="35"/>
    </row>
    <row r="107" spans="2:9" ht="15">
      <c r="B107" s="39" t="s">
        <v>40</v>
      </c>
      <c r="C107" s="40" t="s">
        <v>40</v>
      </c>
      <c r="D107" s="39"/>
      <c r="E107" s="39"/>
      <c r="F107" s="39" t="s">
        <v>40</v>
      </c>
      <c r="G107" s="39"/>
      <c r="H107" s="39"/>
      <c r="I107" s="39"/>
    </row>
    <row r="108" spans="2:9" ht="15.75" thickBot="1">
      <c r="B108" s="25" t="s">
        <v>13</v>
      </c>
      <c r="C108" s="25" t="s">
        <v>17</v>
      </c>
      <c r="D108" s="26" t="s">
        <v>2</v>
      </c>
      <c r="E108" s="26" t="s">
        <v>3</v>
      </c>
      <c r="F108" s="26" t="s">
        <v>42</v>
      </c>
      <c r="G108" s="26" t="s">
        <v>21</v>
      </c>
      <c r="H108" s="27" t="s">
        <v>22</v>
      </c>
      <c r="I108" s="28" t="s">
        <v>4</v>
      </c>
    </row>
    <row r="109" spans="2:9" ht="15">
      <c r="B109" s="29" t="s">
        <v>37</v>
      </c>
      <c r="C109" s="29" t="s">
        <v>23</v>
      </c>
      <c r="D109" s="30"/>
      <c r="E109" s="29"/>
      <c r="F109" s="30" t="s">
        <v>43</v>
      </c>
      <c r="G109" s="31">
        <v>39573</v>
      </c>
      <c r="H109" s="30" t="s">
        <v>38</v>
      </c>
      <c r="I109" s="30"/>
    </row>
    <row r="110" spans="2:9" ht="15">
      <c r="B110" s="29" t="s">
        <v>32</v>
      </c>
      <c r="C110" s="29" t="s">
        <v>26</v>
      </c>
      <c r="D110" s="30"/>
      <c r="E110" s="29"/>
      <c r="F110" s="30" t="s">
        <v>43</v>
      </c>
      <c r="G110" s="31">
        <v>39573</v>
      </c>
      <c r="H110" s="30" t="s">
        <v>39</v>
      </c>
      <c r="I110" s="30"/>
    </row>
    <row r="111" spans="2:9" ht="15">
      <c r="B111" s="41" t="s">
        <v>24</v>
      </c>
      <c r="C111" s="33" t="s">
        <v>71</v>
      </c>
      <c r="D111" s="32"/>
      <c r="E111" s="33"/>
      <c r="F111" s="30" t="s">
        <v>43</v>
      </c>
      <c r="G111" s="31">
        <v>39573</v>
      </c>
      <c r="H111" s="32"/>
      <c r="I111" s="32"/>
    </row>
    <row r="112" spans="2:9" ht="15">
      <c r="B112" s="34" t="s">
        <v>33</v>
      </c>
      <c r="C112" s="34" t="s">
        <v>34</v>
      </c>
      <c r="D112" s="35"/>
      <c r="E112" s="34"/>
      <c r="F112" s="36" t="s">
        <v>44</v>
      </c>
      <c r="G112" s="37">
        <v>39574</v>
      </c>
      <c r="H112" s="36" t="s">
        <v>38</v>
      </c>
      <c r="I112" s="35"/>
    </row>
    <row r="113" spans="2:9" ht="15">
      <c r="B113" s="34" t="s">
        <v>70</v>
      </c>
      <c r="C113" s="34" t="s">
        <v>30</v>
      </c>
      <c r="D113" s="35"/>
      <c r="E113" s="34"/>
      <c r="F113" s="36" t="s">
        <v>44</v>
      </c>
      <c r="G113" s="37">
        <v>39574</v>
      </c>
      <c r="H113" s="35" t="s">
        <v>39</v>
      </c>
      <c r="I113" s="35"/>
    </row>
    <row r="114" spans="2:9" ht="15">
      <c r="B114" s="29" t="s">
        <v>27</v>
      </c>
      <c r="C114" s="29" t="s">
        <v>25</v>
      </c>
      <c r="D114" s="30"/>
      <c r="E114" s="29"/>
      <c r="F114" s="30" t="s">
        <v>47</v>
      </c>
      <c r="G114" s="31">
        <v>39576</v>
      </c>
      <c r="H114" s="30" t="s">
        <v>38</v>
      </c>
      <c r="I114" s="30"/>
    </row>
    <row r="115" spans="2:9" ht="15">
      <c r="B115" s="33" t="s">
        <v>35</v>
      </c>
      <c r="C115" s="33" t="s">
        <v>31</v>
      </c>
      <c r="D115" s="32"/>
      <c r="E115" s="33"/>
      <c r="F115" s="30" t="s">
        <v>47</v>
      </c>
      <c r="G115" s="31">
        <v>39576</v>
      </c>
      <c r="H115" s="32" t="s">
        <v>39</v>
      </c>
      <c r="I115" s="32"/>
    </row>
    <row r="116" spans="2:9" ht="15">
      <c r="B116" s="38" t="s">
        <v>28</v>
      </c>
      <c r="C116" s="34" t="s">
        <v>71</v>
      </c>
      <c r="D116" s="35"/>
      <c r="E116" s="34"/>
      <c r="F116" s="36" t="s">
        <v>46</v>
      </c>
      <c r="G116" s="37">
        <v>39577</v>
      </c>
      <c r="H116" s="35"/>
      <c r="I116" s="35"/>
    </row>
    <row r="117" spans="2:9" ht="15">
      <c r="B117" s="39" t="s">
        <v>40</v>
      </c>
      <c r="C117" s="40" t="s">
        <v>40</v>
      </c>
      <c r="D117" s="39"/>
      <c r="E117" s="39"/>
      <c r="F117" s="39" t="s">
        <v>40</v>
      </c>
      <c r="G117" s="39"/>
      <c r="H117" s="39"/>
      <c r="I117" s="39"/>
    </row>
    <row r="118" spans="2:9" ht="15.75" thickBot="1">
      <c r="B118" s="25" t="s">
        <v>14</v>
      </c>
      <c r="C118" s="25" t="s">
        <v>17</v>
      </c>
      <c r="D118" s="26" t="s">
        <v>2</v>
      </c>
      <c r="E118" s="26" t="s">
        <v>3</v>
      </c>
      <c r="F118" s="26" t="s">
        <v>42</v>
      </c>
      <c r="G118" s="26" t="s">
        <v>21</v>
      </c>
      <c r="H118" s="27" t="s">
        <v>22</v>
      </c>
      <c r="I118" s="28" t="s">
        <v>4</v>
      </c>
    </row>
    <row r="119" spans="2:9" ht="15">
      <c r="B119" s="29" t="s">
        <v>28</v>
      </c>
      <c r="C119" s="29" t="s">
        <v>26</v>
      </c>
      <c r="D119" s="30"/>
      <c r="E119" s="29"/>
      <c r="F119" s="30" t="s">
        <v>43</v>
      </c>
      <c r="G119" s="31">
        <v>39580</v>
      </c>
      <c r="H119" s="30" t="s">
        <v>38</v>
      </c>
      <c r="I119" s="30"/>
    </row>
    <row r="120" spans="2:9" ht="15">
      <c r="B120" s="33" t="s">
        <v>27</v>
      </c>
      <c r="C120" s="33" t="s">
        <v>24</v>
      </c>
      <c r="D120" s="32"/>
      <c r="E120" s="33"/>
      <c r="F120" s="30" t="s">
        <v>43</v>
      </c>
      <c r="G120" s="31">
        <v>39580</v>
      </c>
      <c r="H120" s="32" t="s">
        <v>39</v>
      </c>
      <c r="I120" s="32"/>
    </row>
    <row r="121" spans="2:9" ht="15">
      <c r="B121" s="38" t="s">
        <v>33</v>
      </c>
      <c r="C121" s="34" t="s">
        <v>71</v>
      </c>
      <c r="D121" s="35"/>
      <c r="E121" s="34"/>
      <c r="F121" s="36" t="s">
        <v>44</v>
      </c>
      <c r="G121" s="37">
        <v>39581</v>
      </c>
      <c r="H121" s="36"/>
      <c r="I121" s="35"/>
    </row>
    <row r="122" spans="2:9" ht="15">
      <c r="B122" s="29" t="s">
        <v>25</v>
      </c>
      <c r="C122" s="29" t="s">
        <v>70</v>
      </c>
      <c r="D122" s="30"/>
      <c r="E122" s="29"/>
      <c r="F122" s="30" t="s">
        <v>47</v>
      </c>
      <c r="G122" s="31">
        <v>39583</v>
      </c>
      <c r="H122" s="30" t="s">
        <v>38</v>
      </c>
      <c r="I122" s="30"/>
    </row>
    <row r="123" spans="2:9" ht="15">
      <c r="B123" s="33" t="s">
        <v>30</v>
      </c>
      <c r="C123" s="33" t="s">
        <v>35</v>
      </c>
      <c r="D123" s="32"/>
      <c r="E123" s="33"/>
      <c r="F123" s="30" t="s">
        <v>47</v>
      </c>
      <c r="G123" s="31">
        <v>39583</v>
      </c>
      <c r="H123" s="32" t="s">
        <v>39</v>
      </c>
      <c r="I123" s="32"/>
    </row>
    <row r="124" spans="2:9" ht="15">
      <c r="B124" s="34" t="s">
        <v>37</v>
      </c>
      <c r="C124" s="34" t="s">
        <v>31</v>
      </c>
      <c r="D124" s="35"/>
      <c r="E124" s="34"/>
      <c r="F124" s="36" t="s">
        <v>46</v>
      </c>
      <c r="G124" s="37">
        <v>39584</v>
      </c>
      <c r="H124" s="36" t="s">
        <v>38</v>
      </c>
      <c r="I124" s="35"/>
    </row>
    <row r="125" spans="2:9" ht="15">
      <c r="B125" s="34" t="s">
        <v>34</v>
      </c>
      <c r="C125" s="34" t="s">
        <v>32</v>
      </c>
      <c r="D125" s="35"/>
      <c r="E125" s="34"/>
      <c r="F125" s="36" t="s">
        <v>46</v>
      </c>
      <c r="G125" s="37">
        <v>39584</v>
      </c>
      <c r="H125" s="35" t="s">
        <v>39</v>
      </c>
      <c r="I125" s="35"/>
    </row>
    <row r="126" spans="2:9" ht="15">
      <c r="B126" s="38" t="s">
        <v>23</v>
      </c>
      <c r="C126" s="34" t="s">
        <v>71</v>
      </c>
      <c r="D126" s="35"/>
      <c r="E126" s="34"/>
      <c r="F126" s="36" t="s">
        <v>46</v>
      </c>
      <c r="G126" s="37">
        <v>39584</v>
      </c>
      <c r="H126" s="35"/>
      <c r="I126" s="35"/>
    </row>
    <row r="127" spans="2:9" ht="15">
      <c r="B127" s="39" t="s">
        <v>40</v>
      </c>
      <c r="C127" s="40" t="s">
        <v>40</v>
      </c>
      <c r="D127" s="39"/>
      <c r="E127" s="39"/>
      <c r="F127" s="39" t="s">
        <v>40</v>
      </c>
      <c r="G127" s="39"/>
      <c r="H127" s="39"/>
      <c r="I127" s="39"/>
    </row>
    <row r="128" spans="2:9" ht="15.75" thickBot="1">
      <c r="B128" s="25" t="s">
        <v>15</v>
      </c>
      <c r="C128" s="25" t="s">
        <v>17</v>
      </c>
      <c r="D128" s="26" t="s">
        <v>2</v>
      </c>
      <c r="E128" s="26" t="s">
        <v>3</v>
      </c>
      <c r="F128" s="26" t="s">
        <v>42</v>
      </c>
      <c r="G128" s="26" t="s">
        <v>21</v>
      </c>
      <c r="H128" s="27" t="s">
        <v>22</v>
      </c>
      <c r="I128" s="28" t="s">
        <v>4</v>
      </c>
    </row>
    <row r="129" spans="2:9" ht="15">
      <c r="B129" s="29" t="s">
        <v>26</v>
      </c>
      <c r="C129" s="29" t="s">
        <v>34</v>
      </c>
      <c r="D129" s="30"/>
      <c r="E129" s="29"/>
      <c r="F129" s="30" t="s">
        <v>43</v>
      </c>
      <c r="G129" s="31">
        <v>39587</v>
      </c>
      <c r="H129" s="30" t="s">
        <v>38</v>
      </c>
      <c r="I129" s="30"/>
    </row>
    <row r="130" spans="2:9" ht="15">
      <c r="B130" s="33" t="s">
        <v>28</v>
      </c>
      <c r="C130" s="33" t="s">
        <v>24</v>
      </c>
      <c r="D130" s="32"/>
      <c r="E130" s="33"/>
      <c r="F130" s="30" t="s">
        <v>43</v>
      </c>
      <c r="G130" s="31">
        <v>39587</v>
      </c>
      <c r="H130" s="32" t="s">
        <v>39</v>
      </c>
      <c r="I130" s="32"/>
    </row>
    <row r="131" spans="2:9" ht="15">
      <c r="B131" s="34" t="s">
        <v>31</v>
      </c>
      <c r="C131" s="34" t="s">
        <v>23</v>
      </c>
      <c r="D131" s="35"/>
      <c r="E131" s="34"/>
      <c r="F131" s="36" t="s">
        <v>44</v>
      </c>
      <c r="G131" s="37">
        <v>39588</v>
      </c>
      <c r="H131" s="36" t="s">
        <v>38</v>
      </c>
      <c r="I131" s="35"/>
    </row>
    <row r="132" spans="2:9" ht="15">
      <c r="B132" s="34" t="s">
        <v>33</v>
      </c>
      <c r="C132" s="34" t="s">
        <v>25</v>
      </c>
      <c r="D132" s="35"/>
      <c r="E132" s="34"/>
      <c r="F132" s="36" t="s">
        <v>44</v>
      </c>
      <c r="G132" s="37">
        <v>39588</v>
      </c>
      <c r="H132" s="35" t="s">
        <v>39</v>
      </c>
      <c r="I132" s="35"/>
    </row>
    <row r="133" spans="2:9" ht="15">
      <c r="B133" s="29" t="s">
        <v>37</v>
      </c>
      <c r="C133" s="29" t="s">
        <v>70</v>
      </c>
      <c r="D133" s="30"/>
      <c r="E133" s="29"/>
      <c r="F133" s="30" t="s">
        <v>47</v>
      </c>
      <c r="G133" s="31">
        <v>39590</v>
      </c>
      <c r="H133" s="30" t="s">
        <v>38</v>
      </c>
      <c r="I133" s="30"/>
    </row>
    <row r="134" spans="2:9" ht="15">
      <c r="B134" s="33" t="s">
        <v>35</v>
      </c>
      <c r="C134" s="33" t="s">
        <v>32</v>
      </c>
      <c r="D134" s="32"/>
      <c r="E134" s="33"/>
      <c r="F134" s="30" t="s">
        <v>47</v>
      </c>
      <c r="G134" s="31">
        <v>39590</v>
      </c>
      <c r="H134" s="32" t="s">
        <v>39</v>
      </c>
      <c r="I134" s="32"/>
    </row>
    <row r="135" spans="2:9" ht="15">
      <c r="B135" s="34" t="s">
        <v>30</v>
      </c>
      <c r="C135" s="34" t="s">
        <v>27</v>
      </c>
      <c r="D135" s="35"/>
      <c r="E135" s="34"/>
      <c r="F135" s="36" t="s">
        <v>46</v>
      </c>
      <c r="G135" s="37">
        <v>39591</v>
      </c>
      <c r="H135" s="36" t="s">
        <v>38</v>
      </c>
      <c r="I135" s="35"/>
    </row>
    <row r="136" spans="2:9" ht="15">
      <c r="B136" s="33" t="s">
        <v>24</v>
      </c>
      <c r="C136" s="33" t="s">
        <v>23</v>
      </c>
      <c r="D136" s="35"/>
      <c r="E136" s="34"/>
      <c r="F136" s="62" t="s">
        <v>47</v>
      </c>
      <c r="G136" s="63">
        <v>39604</v>
      </c>
      <c r="H136" s="43" t="s">
        <v>77</v>
      </c>
      <c r="I136" s="43"/>
    </row>
    <row r="137" spans="2:9" ht="15">
      <c r="B137" s="39" t="s">
        <v>40</v>
      </c>
      <c r="C137" s="40" t="s">
        <v>40</v>
      </c>
      <c r="D137" s="39"/>
      <c r="E137" s="39"/>
      <c r="F137" s="39" t="s">
        <v>40</v>
      </c>
      <c r="G137" s="39"/>
      <c r="H137" s="39"/>
      <c r="I137" s="39"/>
    </row>
    <row r="138" spans="2:9" ht="15.75" thickBot="1">
      <c r="B138" s="25" t="s">
        <v>16</v>
      </c>
      <c r="C138" s="25" t="s">
        <v>17</v>
      </c>
      <c r="D138" s="26" t="s">
        <v>2</v>
      </c>
      <c r="E138" s="26" t="s">
        <v>3</v>
      </c>
      <c r="F138" s="26" t="s">
        <v>42</v>
      </c>
      <c r="G138" s="26" t="s">
        <v>21</v>
      </c>
      <c r="H138" s="27" t="s">
        <v>22</v>
      </c>
      <c r="I138" s="28" t="s">
        <v>4</v>
      </c>
    </row>
    <row r="139" spans="2:9" ht="15">
      <c r="B139" s="29" t="s">
        <v>32</v>
      </c>
      <c r="C139" s="29" t="s">
        <v>23</v>
      </c>
      <c r="D139" s="30"/>
      <c r="E139" s="29"/>
      <c r="F139" s="30" t="s">
        <v>43</v>
      </c>
      <c r="G139" s="31">
        <v>39594</v>
      </c>
      <c r="H139" s="30" t="s">
        <v>38</v>
      </c>
      <c r="I139" s="30"/>
    </row>
    <row r="140" spans="2:9" ht="15">
      <c r="B140" s="33" t="s">
        <v>33</v>
      </c>
      <c r="C140" s="33" t="s">
        <v>24</v>
      </c>
      <c r="D140" s="32"/>
      <c r="E140" s="33"/>
      <c r="F140" s="30" t="s">
        <v>43</v>
      </c>
      <c r="G140" s="31">
        <v>39594</v>
      </c>
      <c r="H140" s="32" t="s">
        <v>39</v>
      </c>
      <c r="I140" s="32"/>
    </row>
    <row r="141" spans="2:9" ht="15">
      <c r="B141" s="34" t="s">
        <v>30</v>
      </c>
      <c r="C141" s="34" t="s">
        <v>34</v>
      </c>
      <c r="D141" s="35"/>
      <c r="E141" s="34"/>
      <c r="F141" s="36" t="s">
        <v>44</v>
      </c>
      <c r="G141" s="37">
        <v>39595</v>
      </c>
      <c r="H141" s="35" t="s">
        <v>39</v>
      </c>
      <c r="I141" s="35"/>
    </row>
    <row r="142" spans="2:9" ht="15">
      <c r="B142" s="54" t="s">
        <v>31</v>
      </c>
      <c r="C142" s="29" t="s">
        <v>71</v>
      </c>
      <c r="D142" s="30"/>
      <c r="E142" s="29"/>
      <c r="F142" s="30" t="s">
        <v>47</v>
      </c>
      <c r="G142" s="31">
        <v>39597</v>
      </c>
      <c r="H142" s="30"/>
      <c r="I142" s="30"/>
    </row>
    <row r="143" spans="2:9" ht="15">
      <c r="B143" s="34" t="s">
        <v>37</v>
      </c>
      <c r="C143" s="34" t="s">
        <v>25</v>
      </c>
      <c r="D143" s="35"/>
      <c r="E143" s="34"/>
      <c r="F143" s="36" t="s">
        <v>46</v>
      </c>
      <c r="G143" s="37">
        <v>39598</v>
      </c>
      <c r="H143" s="36" t="s">
        <v>38</v>
      </c>
      <c r="I143" s="35"/>
    </row>
    <row r="144" spans="2:9" ht="15">
      <c r="B144" s="34" t="s">
        <v>35</v>
      </c>
      <c r="C144" s="34" t="s">
        <v>28</v>
      </c>
      <c r="D144" s="35"/>
      <c r="E144" s="34"/>
      <c r="F144" s="36" t="s">
        <v>46</v>
      </c>
      <c r="G144" s="37">
        <v>39595</v>
      </c>
      <c r="H144" s="35" t="s">
        <v>39</v>
      </c>
      <c r="I144" s="35"/>
    </row>
    <row r="145" spans="2:9" ht="15">
      <c r="B145" s="38" t="s">
        <v>27</v>
      </c>
      <c r="C145" s="34" t="s">
        <v>71</v>
      </c>
      <c r="D145" s="35"/>
      <c r="E145" s="34"/>
      <c r="F145" s="36" t="s">
        <v>46</v>
      </c>
      <c r="G145" s="37">
        <v>39598</v>
      </c>
      <c r="H145" s="35"/>
      <c r="I145" s="35"/>
    </row>
    <row r="146" spans="2:9" ht="15">
      <c r="B146" s="29" t="s">
        <v>70</v>
      </c>
      <c r="C146" s="29" t="s">
        <v>26</v>
      </c>
      <c r="D146" s="35"/>
      <c r="E146" s="34"/>
      <c r="F146" s="30" t="s">
        <v>45</v>
      </c>
      <c r="G146" s="31">
        <v>39603</v>
      </c>
      <c r="H146" s="30" t="s">
        <v>38</v>
      </c>
      <c r="I146" s="30"/>
    </row>
    <row r="147" spans="2:9" ht="15">
      <c r="B147" s="39" t="s">
        <v>40</v>
      </c>
      <c r="C147" s="40" t="s">
        <v>40</v>
      </c>
      <c r="D147" s="39"/>
      <c r="E147" s="39"/>
      <c r="F147" s="39" t="s">
        <v>40</v>
      </c>
      <c r="G147" s="39"/>
      <c r="H147" s="39"/>
      <c r="I147" s="39"/>
    </row>
    <row r="148" spans="2:9" ht="15.75" thickBot="1">
      <c r="B148" s="25" t="s">
        <v>19</v>
      </c>
      <c r="C148" s="25" t="s">
        <v>17</v>
      </c>
      <c r="D148" s="26" t="s">
        <v>2</v>
      </c>
      <c r="E148" s="26" t="s">
        <v>3</v>
      </c>
      <c r="F148" s="26" t="s">
        <v>42</v>
      </c>
      <c r="G148" s="26" t="s">
        <v>21</v>
      </c>
      <c r="H148" s="27" t="s">
        <v>22</v>
      </c>
      <c r="I148" s="28" t="s">
        <v>4</v>
      </c>
    </row>
    <row r="149" spans="2:9" ht="15">
      <c r="B149" s="54" t="s">
        <v>28</v>
      </c>
      <c r="C149" s="29" t="s">
        <v>71</v>
      </c>
      <c r="D149" s="30"/>
      <c r="E149" s="29"/>
      <c r="F149" s="30" t="s">
        <v>43</v>
      </c>
      <c r="G149" s="31">
        <v>39601</v>
      </c>
      <c r="H149" s="30"/>
      <c r="I149" s="30"/>
    </row>
    <row r="150" spans="2:9" ht="15">
      <c r="B150" s="34" t="s">
        <v>27</v>
      </c>
      <c r="C150" s="34" t="s">
        <v>23</v>
      </c>
      <c r="D150" s="35"/>
      <c r="E150" s="34"/>
      <c r="F150" s="36" t="s">
        <v>44</v>
      </c>
      <c r="G150" s="37">
        <v>39602</v>
      </c>
      <c r="H150" s="36" t="s">
        <v>38</v>
      </c>
      <c r="I150" s="35"/>
    </row>
    <row r="151" spans="2:9" ht="15">
      <c r="B151" s="34" t="s">
        <v>34</v>
      </c>
      <c r="C151" s="34" t="s">
        <v>25</v>
      </c>
      <c r="D151" s="35"/>
      <c r="E151" s="34"/>
      <c r="F151" s="36" t="s">
        <v>44</v>
      </c>
      <c r="G151" s="37">
        <v>39602</v>
      </c>
      <c r="H151" s="35" t="s">
        <v>39</v>
      </c>
      <c r="I151" s="35"/>
    </row>
    <row r="152" spans="2:9" ht="15">
      <c r="B152" s="29" t="s">
        <v>37</v>
      </c>
      <c r="C152" s="29" t="s">
        <v>30</v>
      </c>
      <c r="D152" s="30"/>
      <c r="E152" s="29"/>
      <c r="F152" s="62" t="s">
        <v>45</v>
      </c>
      <c r="G152" s="63">
        <v>39603</v>
      </c>
      <c r="H152" s="62" t="s">
        <v>39</v>
      </c>
      <c r="I152" s="43"/>
    </row>
    <row r="153" spans="2:9" ht="15">
      <c r="B153" s="34" t="s">
        <v>70</v>
      </c>
      <c r="C153" s="34" t="s">
        <v>32</v>
      </c>
      <c r="D153" s="35"/>
      <c r="E153" s="34"/>
      <c r="F153" s="36" t="s">
        <v>47</v>
      </c>
      <c r="G153" s="37">
        <v>39604</v>
      </c>
      <c r="H153" s="35" t="s">
        <v>39</v>
      </c>
      <c r="I153" s="35"/>
    </row>
    <row r="154" spans="2:9" ht="15">
      <c r="B154" s="29" t="s">
        <v>31</v>
      </c>
      <c r="C154" s="29" t="s">
        <v>33</v>
      </c>
      <c r="D154" s="30"/>
      <c r="E154" s="29"/>
      <c r="F154" s="62" t="s">
        <v>46</v>
      </c>
      <c r="G154" s="63">
        <v>39605</v>
      </c>
      <c r="H154" s="62" t="s">
        <v>38</v>
      </c>
      <c r="I154" s="62"/>
    </row>
    <row r="155" spans="2:9" ht="15">
      <c r="B155" s="29" t="s">
        <v>35</v>
      </c>
      <c r="C155" s="29" t="s">
        <v>26</v>
      </c>
      <c r="D155" s="30"/>
      <c r="E155" s="29"/>
      <c r="F155" s="62" t="s">
        <v>46</v>
      </c>
      <c r="G155" s="63">
        <v>39605</v>
      </c>
      <c r="H155" s="62" t="s">
        <v>39</v>
      </c>
      <c r="I155" s="62"/>
    </row>
    <row r="156" spans="2:9" ht="15">
      <c r="B156" s="38" t="s">
        <v>24</v>
      </c>
      <c r="C156" s="34" t="s">
        <v>71</v>
      </c>
      <c r="D156" s="35"/>
      <c r="E156" s="34"/>
      <c r="F156" s="36" t="s">
        <v>46</v>
      </c>
      <c r="G156" s="37">
        <v>39605</v>
      </c>
      <c r="H156" s="35"/>
      <c r="I156" s="35"/>
    </row>
    <row r="157" spans="2:9" ht="15">
      <c r="B157" s="39" t="s">
        <v>40</v>
      </c>
      <c r="C157" s="40" t="s">
        <v>40</v>
      </c>
      <c r="D157" s="39"/>
      <c r="E157" s="39"/>
      <c r="F157" s="39" t="s">
        <v>40</v>
      </c>
      <c r="G157" s="39"/>
      <c r="H157" s="39"/>
      <c r="I157" s="39"/>
    </row>
    <row r="158" spans="2:9" ht="15.75" thickBot="1">
      <c r="B158" s="25" t="s">
        <v>20</v>
      </c>
      <c r="C158" s="25" t="s">
        <v>17</v>
      </c>
      <c r="D158" s="26" t="s">
        <v>2</v>
      </c>
      <c r="E158" s="26" t="s">
        <v>3</v>
      </c>
      <c r="F158" s="26" t="s">
        <v>42</v>
      </c>
      <c r="G158" s="26" t="s">
        <v>21</v>
      </c>
      <c r="H158" s="27" t="s">
        <v>22</v>
      </c>
      <c r="I158" s="28" t="s">
        <v>4</v>
      </c>
    </row>
    <row r="159" spans="2:9" ht="15">
      <c r="B159" s="38" t="s">
        <v>27</v>
      </c>
      <c r="C159" s="34" t="s">
        <v>71</v>
      </c>
      <c r="D159" s="35"/>
      <c r="E159" s="34"/>
      <c r="F159" s="36" t="s">
        <v>44</v>
      </c>
      <c r="G159" s="37">
        <v>39609</v>
      </c>
      <c r="H159" s="36"/>
      <c r="I159" s="35"/>
    </row>
    <row r="160" spans="2:9" ht="15">
      <c r="B160" s="34" t="s">
        <v>37</v>
      </c>
      <c r="C160" s="34" t="s">
        <v>34</v>
      </c>
      <c r="D160" s="35"/>
      <c r="E160" s="34"/>
      <c r="F160" s="62" t="s">
        <v>44</v>
      </c>
      <c r="G160" s="63">
        <v>39609</v>
      </c>
      <c r="H160" s="43" t="s">
        <v>39</v>
      </c>
      <c r="I160" s="43"/>
    </row>
    <row r="161" spans="2:9" ht="15">
      <c r="B161" s="29" t="s">
        <v>33</v>
      </c>
      <c r="C161" s="29" t="s">
        <v>23</v>
      </c>
      <c r="D161" s="30"/>
      <c r="E161" s="29"/>
      <c r="F161" s="62" t="s">
        <v>44</v>
      </c>
      <c r="G161" s="63">
        <v>39609</v>
      </c>
      <c r="H161" s="62" t="s">
        <v>38</v>
      </c>
      <c r="I161" s="62"/>
    </row>
    <row r="162" spans="2:9" ht="15">
      <c r="B162" s="33" t="s">
        <v>30</v>
      </c>
      <c r="C162" s="33" t="s">
        <v>28</v>
      </c>
      <c r="D162" s="32"/>
      <c r="E162" s="33"/>
      <c r="F162" s="62" t="s">
        <v>45</v>
      </c>
      <c r="G162" s="63">
        <v>39610</v>
      </c>
      <c r="H162" s="43" t="s">
        <v>39</v>
      </c>
      <c r="I162" s="43"/>
    </row>
    <row r="163" spans="2:9" ht="15">
      <c r="B163" s="53" t="s">
        <v>70</v>
      </c>
      <c r="C163" s="53" t="s">
        <v>31</v>
      </c>
      <c r="D163" s="36"/>
      <c r="E163" s="53"/>
      <c r="F163" s="62" t="s">
        <v>46</v>
      </c>
      <c r="G163" s="63">
        <v>39611</v>
      </c>
      <c r="H163" s="43" t="s">
        <v>39</v>
      </c>
      <c r="I163" s="62"/>
    </row>
    <row r="164" spans="2:9" ht="15">
      <c r="B164" s="34" t="s">
        <v>35</v>
      </c>
      <c r="C164" s="34" t="s">
        <v>25</v>
      </c>
      <c r="D164" s="35"/>
      <c r="E164" s="34"/>
      <c r="F164" s="36" t="s">
        <v>47</v>
      </c>
      <c r="G164" s="37">
        <v>39611</v>
      </c>
      <c r="H164" s="35" t="s">
        <v>39</v>
      </c>
      <c r="I164" s="35"/>
    </row>
    <row r="165" spans="2:9" ht="15">
      <c r="B165" s="29" t="s">
        <v>32</v>
      </c>
      <c r="C165" s="29" t="s">
        <v>24</v>
      </c>
      <c r="D165" s="30"/>
      <c r="E165" s="29"/>
      <c r="F165" s="30" t="s">
        <v>46</v>
      </c>
      <c r="G165" s="31">
        <v>39612</v>
      </c>
      <c r="H165" s="30" t="s">
        <v>38</v>
      </c>
      <c r="I165" s="30"/>
    </row>
    <row r="166" spans="2:9" ht="15">
      <c r="B166" s="54" t="s">
        <v>26</v>
      </c>
      <c r="C166" s="29" t="s">
        <v>71</v>
      </c>
      <c r="D166" s="30"/>
      <c r="E166" s="29"/>
      <c r="F166" s="30" t="s">
        <v>46</v>
      </c>
      <c r="G166" s="31">
        <v>39612</v>
      </c>
      <c r="H166" s="30"/>
      <c r="I166" s="30"/>
    </row>
    <row r="167" spans="2:9" ht="15.75" thickBot="1">
      <c r="B167" s="59"/>
      <c r="C167" s="59"/>
      <c r="D167" s="60"/>
      <c r="E167" s="59"/>
      <c r="F167" s="60"/>
      <c r="G167" s="59"/>
      <c r="H167" s="60"/>
      <c r="I167" s="60"/>
    </row>
    <row r="168" spans="2:9" ht="25.5" customHeight="1" thickBot="1">
      <c r="B168" s="64" t="s">
        <v>18</v>
      </c>
      <c r="C168" s="64"/>
      <c r="D168" s="64"/>
      <c r="E168" s="64"/>
      <c r="F168" s="64"/>
      <c r="G168" s="64"/>
      <c r="H168" s="64"/>
      <c r="I168" s="64"/>
    </row>
  </sheetData>
  <mergeCells count="2">
    <mergeCell ref="B168:I168"/>
    <mergeCell ref="B15:I15"/>
  </mergeCells>
  <conditionalFormatting sqref="B189:C189 B10:C16 B192">
    <cfRule type="cellIs" priority="1" dxfId="0" operator="equal" stopIfTrue="1">
      <formula>"SC Blue Dream Sinai ASD"</formula>
    </cfRule>
    <cfRule type="cellIs" priority="2" dxfId="1" operator="equal" stopIfTrue="1">
      <formula>"SC Sarrabs Villaputzu ASD"</formula>
    </cfRule>
    <cfRule type="cellIs" priority="3" dxfId="2" operator="equal" stopIfTrue="1">
      <formula>"GS Santos Assmini"</formula>
    </cfRule>
  </conditionalFormatting>
  <conditionalFormatting sqref="B194:B65536 B1:C9 C190:C65536 B190:B191 C17:C19 B22:C23 C188 B44:C45 B54:C55 B89:C90 B167:C168 B100:C101 B122:C123 B133:C134 B143:C144 B163:C164 B175:C176 B185:C186 B17:B21 C21 C31 C43 C53 C63 C99 C121 C132 B156:B157 C170:C171 C184 B24:B31 B35:B43 B46:B53 B56:B63 B96:B99 C108 B114:B121 C127:C130 C137:C139 B177:B184 B187:B188 C25:C29 C36:C41 C47:C51 C57:C61 C69:C73 C80:C84 B64:C65 B102:B103 C115:C119 B108:B110 B127:B132 C156 C173 C178:C182 B93:C95 C75:C78 B68:B84 B85:C87 B91 C96:C97 B105:C107 B111:C113 C125 B124:B125 B145 B170:B173 B150:C154 B161:C161 B135:B140 B32:C34">
    <cfRule type="cellIs" priority="4" dxfId="3" operator="equal" stopIfTrue="1">
      <formula>"ASD Red Devil's Sinnai"</formula>
    </cfRule>
  </conditionalFormatting>
  <conditionalFormatting sqref="C20 C30 C42 C52 C62 C74 C109:C110 C98 C102:C103 C120 C131 C140 C145 C172 C183 C24 C35 C46 C56 C68 C79 C177 C114 C124 C187 C157 C91 C135:C136">
    <cfRule type="cellIs" priority="5" dxfId="3" operator="equal" stopIfTrue="1">
      <formula>"ASD Red Devil's Sin"</formula>
    </cfRule>
  </conditionalFormatting>
  <printOptions horizontalCentered="1"/>
  <pageMargins left="0.3937007874015748" right="0.3937007874015748" top="0.23" bottom="0.36" header="0.39" footer="0.18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6:I29"/>
  <sheetViews>
    <sheetView workbookViewId="0" topLeftCell="A10">
      <selection activeCell="B20" sqref="B20"/>
    </sheetView>
  </sheetViews>
  <sheetFormatPr defaultColWidth="9.140625" defaultRowHeight="12.75"/>
  <cols>
    <col min="1" max="1" width="3.421875" style="1" customWidth="1"/>
    <col min="2" max="2" width="39.28125" style="3" bestFit="1" customWidth="1"/>
    <col min="3" max="3" width="39.28125" style="4" bestFit="1" customWidth="1"/>
    <col min="4" max="5" width="5.7109375" style="3" hidden="1" customWidth="1"/>
    <col min="6" max="6" width="5.7109375" style="3" customWidth="1"/>
    <col min="7" max="7" width="11.140625" style="3" customWidth="1"/>
    <col min="8" max="8" width="14.00390625" style="3" bestFit="1" customWidth="1"/>
    <col min="9" max="9" width="10.140625" style="3" bestFit="1" customWidth="1"/>
    <col min="10" max="12" width="2.7109375" style="1" customWidth="1"/>
    <col min="13" max="13" width="2.7109375" style="2" customWidth="1"/>
    <col min="14" max="16384" width="2.7109375" style="1" customWidth="1"/>
  </cols>
  <sheetData>
    <row r="16" spans="2:9" ht="14.25" customHeight="1" thickBot="1">
      <c r="B16" s="67" t="s">
        <v>48</v>
      </c>
      <c r="C16" s="68"/>
      <c r="D16" s="68"/>
      <c r="E16" s="68"/>
      <c r="F16" s="68"/>
      <c r="G16" s="68"/>
      <c r="H16" s="69"/>
      <c r="I16" s="70" t="s">
        <v>64</v>
      </c>
    </row>
    <row r="17" spans="2:9" ht="13.5">
      <c r="B17" s="44" t="s">
        <v>74</v>
      </c>
      <c r="C17" s="45" t="s">
        <v>75</v>
      </c>
      <c r="D17" s="72" t="s">
        <v>73</v>
      </c>
      <c r="E17" s="72"/>
      <c r="F17" s="72"/>
      <c r="G17" s="72"/>
      <c r="H17" s="72"/>
      <c r="I17" s="71"/>
    </row>
    <row r="18" spans="2:9" ht="13.5">
      <c r="B18" s="46" t="s">
        <v>60</v>
      </c>
      <c r="C18" s="47" t="s">
        <v>51</v>
      </c>
      <c r="D18" s="66" t="s">
        <v>52</v>
      </c>
      <c r="E18" s="66"/>
      <c r="F18" s="66"/>
      <c r="G18" s="66"/>
      <c r="H18" s="66"/>
      <c r="I18" s="48">
        <v>39614</v>
      </c>
    </row>
    <row r="19" spans="2:9" ht="13.5">
      <c r="B19" s="46" t="s">
        <v>53</v>
      </c>
      <c r="C19" s="47" t="s">
        <v>54</v>
      </c>
      <c r="D19" s="66" t="s">
        <v>55</v>
      </c>
      <c r="E19" s="66"/>
      <c r="F19" s="66"/>
      <c r="G19" s="66"/>
      <c r="H19" s="66"/>
      <c r="I19" s="48">
        <f>I18+2</f>
        <v>39616</v>
      </c>
    </row>
    <row r="20" spans="2:9" ht="13.5">
      <c r="B20" s="46" t="s">
        <v>56</v>
      </c>
      <c r="C20" s="47" t="s">
        <v>57</v>
      </c>
      <c r="D20" s="66" t="s">
        <v>58</v>
      </c>
      <c r="E20" s="66"/>
      <c r="F20" s="66"/>
      <c r="G20" s="66"/>
      <c r="H20" s="66"/>
      <c r="I20" s="48">
        <f>I19+2</f>
        <v>39618</v>
      </c>
    </row>
    <row r="21" spans="2:9" ht="13.5">
      <c r="B21" s="39"/>
      <c r="C21" s="40"/>
      <c r="D21" s="39"/>
      <c r="E21" s="39"/>
      <c r="F21" s="39"/>
      <c r="G21" s="39"/>
      <c r="H21" s="39"/>
      <c r="I21" s="39"/>
    </row>
    <row r="22" spans="2:9" ht="14.25" thickBot="1">
      <c r="B22" s="49" t="s">
        <v>49</v>
      </c>
      <c r="C22" s="49"/>
      <c r="D22" s="50" t="s">
        <v>2</v>
      </c>
      <c r="E22" s="50" t="s">
        <v>3</v>
      </c>
      <c r="F22" s="50" t="s">
        <v>42</v>
      </c>
      <c r="G22" s="50" t="s">
        <v>21</v>
      </c>
      <c r="H22" s="51" t="s">
        <v>22</v>
      </c>
      <c r="I22" s="52" t="s">
        <v>63</v>
      </c>
    </row>
    <row r="23" spans="2:9" ht="13.5">
      <c r="B23" s="53" t="s">
        <v>59</v>
      </c>
      <c r="C23" s="53" t="s">
        <v>50</v>
      </c>
      <c r="D23" s="36"/>
      <c r="E23" s="53"/>
      <c r="F23" s="36" t="s">
        <v>44</v>
      </c>
      <c r="G23" s="37">
        <v>39621</v>
      </c>
      <c r="H23" s="36" t="s">
        <v>38</v>
      </c>
      <c r="I23" s="36"/>
    </row>
    <row r="24" spans="2:9" ht="13.5">
      <c r="B24" s="53" t="s">
        <v>50</v>
      </c>
      <c r="C24" s="53" t="s">
        <v>50</v>
      </c>
      <c r="D24" s="36"/>
      <c r="E24" s="53"/>
      <c r="F24" s="36" t="s">
        <v>44</v>
      </c>
      <c r="G24" s="37">
        <v>39621</v>
      </c>
      <c r="H24" s="36" t="s">
        <v>39</v>
      </c>
      <c r="I24" s="36"/>
    </row>
    <row r="25" spans="2:9" ht="13.5">
      <c r="B25" s="39"/>
      <c r="C25" s="40"/>
      <c r="D25" s="39"/>
      <c r="E25" s="39"/>
      <c r="F25" s="39"/>
      <c r="G25" s="39"/>
      <c r="H25" s="39"/>
      <c r="I25" s="39"/>
    </row>
    <row r="26" spans="2:9" ht="14.25" thickBot="1">
      <c r="B26" s="49" t="s">
        <v>72</v>
      </c>
      <c r="C26" s="49"/>
      <c r="D26" s="50" t="s">
        <v>2</v>
      </c>
      <c r="E26" s="50" t="s">
        <v>3</v>
      </c>
      <c r="F26" s="50"/>
      <c r="G26" s="50" t="s">
        <v>21</v>
      </c>
      <c r="H26" s="51" t="s">
        <v>22</v>
      </c>
      <c r="I26" s="52" t="s">
        <v>63</v>
      </c>
    </row>
    <row r="27" spans="2:9" ht="13.5">
      <c r="B27" s="53" t="s">
        <v>61</v>
      </c>
      <c r="C27" s="53" t="s">
        <v>62</v>
      </c>
      <c r="D27" s="36"/>
      <c r="E27" s="53"/>
      <c r="F27" s="36" t="s">
        <v>46</v>
      </c>
      <c r="G27" s="37">
        <v>39624</v>
      </c>
      <c r="H27" s="36" t="s">
        <v>39</v>
      </c>
      <c r="I27" s="36"/>
    </row>
    <row r="28" spans="2:9" ht="13.5" thickBot="1">
      <c r="B28" s="6"/>
      <c r="C28" s="6"/>
      <c r="D28" s="7"/>
      <c r="E28" s="6"/>
      <c r="F28" s="7"/>
      <c r="G28" s="6"/>
      <c r="H28" s="7"/>
      <c r="I28" s="7"/>
    </row>
    <row r="29" spans="2:9" ht="25.5" customHeight="1" thickBot="1">
      <c r="B29" s="64" t="s">
        <v>18</v>
      </c>
      <c r="C29" s="64"/>
      <c r="D29" s="64"/>
      <c r="E29" s="64"/>
      <c r="F29" s="64"/>
      <c r="G29" s="64"/>
      <c r="H29" s="64"/>
      <c r="I29" s="64"/>
    </row>
  </sheetData>
  <mergeCells count="7">
    <mergeCell ref="D19:H19"/>
    <mergeCell ref="D20:H20"/>
    <mergeCell ref="B29:I29"/>
    <mergeCell ref="B16:H16"/>
    <mergeCell ref="I16:I17"/>
    <mergeCell ref="D17:H17"/>
    <mergeCell ref="D18:H18"/>
  </mergeCells>
  <conditionalFormatting sqref="B10:C14 B22:C24 B26:C28 B31 C17:D17 B16:B20 C18:H20">
    <cfRule type="cellIs" priority="1" dxfId="0" operator="equal" stopIfTrue="1">
      <formula>"SC Blue Dream Sinai ASD"</formula>
    </cfRule>
    <cfRule type="cellIs" priority="2" dxfId="1" operator="equal" stopIfTrue="1">
      <formula>"SC Sarrabs Villaputzu ASD"</formula>
    </cfRule>
    <cfRule type="cellIs" priority="3" dxfId="2" operator="equal" stopIfTrue="1">
      <formula>"GS Santos Assmini"</formula>
    </cfRule>
  </conditionalFormatting>
  <conditionalFormatting sqref="B33:B65536 B21:C21 B1:C9 C29:C65536 B25:C25 B29:B30 B15:C15">
    <cfRule type="cellIs" priority="4" dxfId="3" operator="equal" stopIfTrue="1">
      <formula>"ASD Red Devil's Sinnai"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Pietro</dc:creator>
  <cp:keywords/>
  <dc:description/>
  <cp:lastModifiedBy>Pietro</cp:lastModifiedBy>
  <cp:lastPrinted>2008-04-10T17:16:24Z</cp:lastPrinted>
  <dcterms:created xsi:type="dcterms:W3CDTF">2007-11-05T08:51:19Z</dcterms:created>
  <dcterms:modified xsi:type="dcterms:W3CDTF">2008-06-11T17:07:03Z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